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 showInkAnnotation="0"/>
  <mc:AlternateContent xmlns:mc="http://schemas.openxmlformats.org/markup-compatibility/2006">
    <mc:Choice Requires="x15">
      <x15ac:absPath xmlns:x15ac="http://schemas.microsoft.com/office/spreadsheetml/2010/11/ac" url="/Users/luciatopa/Documents/DEP 2021/Distribucion del ingresos/"/>
    </mc:Choice>
  </mc:AlternateContent>
  <xr:revisionPtr revIDLastSave="0" documentId="8_{092EE934-03FC-6B49-B59F-5AA6020838EF}" xr6:coauthVersionLast="47" xr6:coauthVersionMax="47" xr10:uidLastSave="{00000000-0000-0000-0000-000000000000}"/>
  <bookViews>
    <workbookView xWindow="0" yWindow="0" windowWidth="28800" windowHeight="18000" tabRatio="663" xr2:uid="{00000000-000D-0000-FFFF-FFFF00000000}"/>
  </bookViews>
  <sheets>
    <sheet name="Tabla 1" sheetId="1" r:id="rId1"/>
    <sheet name="Tabla 2" sheetId="2" r:id="rId2"/>
    <sheet name="Tabla 3" sheetId="3" r:id="rId3"/>
    <sheet name="Tabla 4" sheetId="8" r:id="rId4"/>
    <sheet name="Tabla 5" sheetId="5" r:id="rId5"/>
    <sheet name="Tabla 6" sheetId="9" r:id="rId6"/>
    <sheet name="Tabla 7" sheetId="10" r:id="rId7"/>
    <sheet name="Tabla 8" sheetId="11" r:id="rId8"/>
    <sheet name="Tabla 9" sheetId="12" r:id="rId9"/>
    <sheet name="Tabla 10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 l="1"/>
  <c r="F17" i="5"/>
  <c r="F16" i="5"/>
  <c r="J7" i="12" l="1"/>
  <c r="J8" i="12"/>
  <c r="J9" i="12"/>
  <c r="J10" i="12"/>
  <c r="J11" i="12"/>
  <c r="J12" i="12"/>
  <c r="J13" i="12"/>
  <c r="J14" i="12"/>
  <c r="J15" i="12"/>
  <c r="J6" i="12"/>
  <c r="H7" i="12"/>
  <c r="H8" i="12"/>
  <c r="H9" i="12"/>
  <c r="H10" i="12"/>
  <c r="H11" i="12"/>
  <c r="H12" i="12"/>
  <c r="H13" i="12"/>
  <c r="H14" i="12"/>
  <c r="H15" i="12"/>
  <c r="H6" i="12"/>
  <c r="F7" i="12"/>
  <c r="F8" i="12"/>
  <c r="F9" i="12"/>
  <c r="F10" i="12"/>
  <c r="F11" i="12"/>
  <c r="F12" i="12"/>
  <c r="F13" i="12"/>
  <c r="F14" i="12"/>
  <c r="F15" i="12"/>
  <c r="F6" i="12"/>
  <c r="H16" i="11" l="1"/>
  <c r="G16" i="11"/>
  <c r="H7" i="11"/>
  <c r="H8" i="11"/>
  <c r="H9" i="11"/>
  <c r="H10" i="11"/>
  <c r="H11" i="11"/>
  <c r="H12" i="11"/>
  <c r="H13" i="11"/>
  <c r="H14" i="11"/>
  <c r="H15" i="11"/>
  <c r="H6" i="11"/>
  <c r="G7" i="11"/>
  <c r="G8" i="11"/>
  <c r="G9" i="11"/>
  <c r="G10" i="11"/>
  <c r="G11" i="11"/>
  <c r="G12" i="11"/>
  <c r="G13" i="11"/>
  <c r="G14" i="11"/>
  <c r="G15" i="11"/>
  <c r="G6" i="11"/>
  <c r="F7" i="11"/>
  <c r="F8" i="11"/>
  <c r="F9" i="11"/>
  <c r="F10" i="11"/>
  <c r="F11" i="11"/>
  <c r="F12" i="11"/>
  <c r="F13" i="11"/>
  <c r="F14" i="11"/>
  <c r="F15" i="11"/>
  <c r="F16" i="11"/>
  <c r="F6" i="11"/>
  <c r="J7" i="10" l="1"/>
  <c r="J8" i="10"/>
  <c r="J9" i="10"/>
  <c r="J10" i="10"/>
  <c r="J11" i="10"/>
  <c r="J12" i="10"/>
  <c r="J13" i="10"/>
  <c r="J14" i="10"/>
  <c r="J15" i="10"/>
  <c r="J16" i="10"/>
  <c r="J6" i="10"/>
</calcChain>
</file>

<file path=xl/sharedStrings.xml><?xml version="1.0" encoding="utf-8"?>
<sst xmlns="http://schemas.openxmlformats.org/spreadsheetml/2006/main" count="239" uniqueCount="72">
  <si>
    <t>Decil</t>
  </si>
  <si>
    <t>Escala de ingreso</t>
  </si>
  <si>
    <t>Población</t>
  </si>
  <si>
    <t>Ingreso per cápita familiar</t>
  </si>
  <si>
    <t>Desde</t>
  </si>
  <si>
    <t>Hasta</t>
  </si>
  <si>
    <t>Población por decil</t>
  </si>
  <si>
    <t>Porcentaje de personas</t>
  </si>
  <si>
    <t>Ingreso total por decil (en miles)</t>
  </si>
  <si>
    <t>Porcentaje del ingreso</t>
  </si>
  <si>
    <t>Ingreso medio por decil</t>
  </si>
  <si>
    <t>Mediana por decil</t>
  </si>
  <si>
    <t>$</t>
  </si>
  <si>
    <t>%</t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</si>
  <si>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</si>
  <si>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Dirección Estadística de la Provincia (DEP). INDEC, Encuesta Permanente de Hogares (EPH).</t>
    </r>
  </si>
  <si>
    <t xml:space="preserve">2 Trim. </t>
  </si>
  <si>
    <t>3 Trim.</t>
  </si>
  <si>
    <t xml:space="preserve">4 Trim. </t>
  </si>
  <si>
    <t>1 Trim.</t>
  </si>
  <si>
    <t>2 Trim.</t>
  </si>
  <si>
    <t>Mediana decil 10/decil 1</t>
  </si>
  <si>
    <t>Promedio decil 10/decil 1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</si>
  <si>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Dirección Estadística de la Provincia (DEP). INDEC, Encuesta Permanente de Hogares (EPH).</t>
    </r>
  </si>
  <si>
    <t>Ingresos individuales</t>
  </si>
  <si>
    <t>Población sin ingresos</t>
  </si>
  <si>
    <t>Población total</t>
  </si>
  <si>
    <r>
      <t>Población con ingresos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</si>
  <si>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No respuesta individual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</si>
  <si>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</si>
  <si>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La suma del porcentaje de población por decil corresponde al total de población con ingresos.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</si>
  <si>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En hogar respuesta.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</si>
  <si>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Dirección Estadística de la Provincia (DEP). INDEC, Encuesta Permanente de Hogares (EPH).</t>
    </r>
  </si>
  <si>
    <t>Total</t>
  </si>
  <si>
    <t>Varones</t>
  </si>
  <si>
    <t>Mujeres</t>
  </si>
  <si>
    <r>
      <t>Población con ingresos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</si>
  <si>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No respuesta individual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</si>
  <si>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Porcentaje de población (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)</t>
    </r>
  </si>
  <si>
    <r>
      <t>Porcentaje del ingreso (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)</t>
    </r>
  </si>
  <si>
    <t>Hogares por decil</t>
  </si>
  <si>
    <t>Porcentaje de hogares</t>
  </si>
  <si>
    <t>Hogares sin ingresos</t>
  </si>
  <si>
    <t>Total hogares</t>
  </si>
  <si>
    <t>Ingreso total familiar</t>
  </si>
  <si>
    <r>
      <t>Total hogares con ingresos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</si>
  <si>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t>Ingreso total por decil    (en miles)</t>
  </si>
  <si>
    <t>Ingresos de los hogares</t>
  </si>
  <si>
    <t>Porcentaje de ingresos</t>
  </si>
  <si>
    <t>Cantidad de miembros promedio por hogar</t>
  </si>
  <si>
    <t>Relación de dependencia</t>
  </si>
  <si>
    <t>Ingresos totales</t>
  </si>
  <si>
    <t>Ingresos laborales</t>
  </si>
  <si>
    <t>Ingresos no laborales</t>
  </si>
  <si>
    <t>Cantidad de no ocupados cada 100 ocupados</t>
  </si>
  <si>
    <t>Cantidad de no perceptores cada 100 perceptores</t>
  </si>
  <si>
    <t>Miles de $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</si>
  <si>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 La suma del porcentaje de hogares por decil corresponde al total de hogares con ingresos.</t>
    </r>
  </si>
  <si>
    <t>Hogares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</si>
  <si>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Dirección Estadística de la Provincia (DEP). INDEC, Encuesta Permanente de Hogares (EPH).</t>
    </r>
  </si>
  <si>
    <t>4 Trim.</t>
  </si>
  <si>
    <t>-</t>
  </si>
  <si>
    <t>Tabla 6 - Población total según escala de ingreso individual por sexo. Aglomerado Gran Tucumán - Tafí Viejo. Cuarto trimestre de 2020</t>
  </si>
  <si>
    <t>Tabla 1 - Población según escala de ingreso per cápita familiar. Aglomerado Gran Tucumán - Tafí Viejo. Primer trimestre de 2021</t>
  </si>
  <si>
    <t>Tabla 5 - Población total según escala de ingreso individual. Aglomerado Gran Tucumán - Tafí Viejo. Primer trimestre de 2021</t>
  </si>
  <si>
    <t>Tabla 7 - Hogares según escala de ingreso total familiar. Aglomerado Gran Tucumán - Tafí Viejo. Primer trimestre de 2021</t>
  </si>
  <si>
    <t>Tabla 8 - Hogares según escala de ingreso total familiar por fuente, cantidad de miembros promedio por hogar y relación de dependencia. Aglomerado Gran Tucumán - Tafí Viejo. Primer trimestre de 2021</t>
  </si>
  <si>
    <t>Tabla 9 - Hogares según escala de ingreso per cápita familiar. Aglomerado Gran Tucumán - Tafí Viejo. Primer trimestre de 2021</t>
  </si>
  <si>
    <t>Tabla 10 - Hogares según escala de ingreso per cápita familiar por fuente laboral y no laboral, cantidad de miembros promedio del hogar y relación de dependencia. Aglomerado Gran Tucumán - Tafí Viejo. Primer trimestre de 2021</t>
  </si>
  <si>
    <t>Tabla 3 - Brecha de ingresos por medianas y promedios del ingreso per cápita familiar de la población. Trimestres sin aguinaldo.                                                                                                                                                              Aglomerado Gran Tucumán - Tafí Viejo. Evolución segundo trimestre 2016 - cuarto trimestre 2020</t>
  </si>
  <si>
    <t>Tabla 4 - Brecha de ingresos por medianas y promedios del ingreso per cápita familiar de la población. Trimestres con aguinaldo. Aglomerado Gran Tucumán - Tafí Viejo. Evolución tercer trimestre 2016 - primer trimestre 2021</t>
  </si>
  <si>
    <t>Tabla 2 - Brecha de ingresos por medianas y promedios del ingreso per cápita familiar de la población. Aglomerado Gran Tucumán - Tafí Viejo.Evolución segundo trimestre 2016 - 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</si>
</sst>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#,##0_ ;\-#,##0\ "/>
    <numFmt numFmtId="169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theme="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165" fontId="4" fillId="3" borderId="0" xfId="1" applyNumberFormat="1" applyFont="1" applyFill="1" applyAlignment="1">
      <alignment horizontal="right" vertical="center" wrapText="1"/>
    </xf>
    <xf numFmtId="0" fontId="4" fillId="3" borderId="0" xfId="2" applyFont="1" applyFill="1" applyAlignment="1">
      <alignment horizontal="left" vertical="center" wrapText="1" indent="1"/>
    </xf>
    <xf numFmtId="165" fontId="4" fillId="3" borderId="0" xfId="1" applyNumberFormat="1" applyFont="1" applyFill="1" applyBorder="1" applyAlignment="1">
      <alignment horizontal="right" vertical="center" wrapText="1"/>
    </xf>
    <xf numFmtId="0" fontId="4" fillId="3" borderId="1" xfId="2" applyFont="1" applyFill="1" applyBorder="1" applyAlignment="1">
      <alignment horizontal="left" vertical="center" wrapText="1" indent="1"/>
    </xf>
    <xf numFmtId="165" fontId="4" fillId="3" borderId="1" xfId="1" applyNumberFormat="1" applyFont="1" applyFill="1" applyBorder="1" applyAlignment="1">
      <alignment horizontal="right" vertical="center" wrapText="1"/>
    </xf>
    <xf numFmtId="0" fontId="4" fillId="3" borderId="0" xfId="2" applyFont="1" applyFill="1" applyBorder="1" applyAlignment="1">
      <alignment horizontal="left" vertical="center" wrapText="1" indent="1"/>
    </xf>
    <xf numFmtId="165" fontId="4" fillId="3" borderId="0" xfId="1" applyNumberFormat="1" applyFont="1" applyFill="1" applyBorder="1" applyAlignment="1">
      <alignment horizontal="right" vertical="center"/>
    </xf>
    <xf numFmtId="165" fontId="5" fillId="3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0" fontId="6" fillId="0" borderId="0" xfId="0" applyFont="1"/>
    <xf numFmtId="165" fontId="5" fillId="3" borderId="0" xfId="1" applyNumberFormat="1" applyFont="1" applyFill="1" applyAlignment="1">
      <alignment horizontal="right" vertical="center" wrapText="1"/>
    </xf>
    <xf numFmtId="165" fontId="5" fillId="3" borderId="0" xfId="1" applyNumberFormat="1" applyFont="1" applyFill="1" applyAlignment="1">
      <alignment horizontal="right" vertical="center"/>
    </xf>
    <xf numFmtId="165" fontId="4" fillId="3" borderId="0" xfId="1" applyNumberFormat="1" applyFont="1" applyFill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 wrapText="1"/>
    </xf>
    <xf numFmtId="0" fontId="4" fillId="3" borderId="0" xfId="2" applyFont="1" applyFill="1" applyAlignment="1">
      <alignment horizontal="left" vertical="center" indent="1"/>
    </xf>
    <xf numFmtId="0" fontId="5" fillId="3" borderId="0" xfId="2" applyFont="1" applyFill="1" applyAlignment="1">
      <alignment horizontal="left" vertical="center" wrapText="1"/>
    </xf>
    <xf numFmtId="165" fontId="4" fillId="3" borderId="1" xfId="1" applyNumberFormat="1" applyFont="1" applyFill="1" applyBorder="1" applyAlignment="1">
      <alignment horizontal="right" vertical="center"/>
    </xf>
    <xf numFmtId="165" fontId="4" fillId="3" borderId="0" xfId="2" applyNumberFormat="1" applyFont="1" applyFill="1" applyAlignment="1">
      <alignment horizontal="left" vertical="center" wrapText="1" indent="1"/>
    </xf>
    <xf numFmtId="165" fontId="5" fillId="3" borderId="0" xfId="2" applyNumberFormat="1" applyFont="1" applyFill="1" applyAlignment="1">
      <alignment horizontal="left" vertical="center" wrapText="1"/>
    </xf>
    <xf numFmtId="165" fontId="6" fillId="0" borderId="0" xfId="0" applyNumberFormat="1" applyFont="1"/>
    <xf numFmtId="165" fontId="4" fillId="3" borderId="0" xfId="2" applyNumberFormat="1" applyFont="1" applyFill="1" applyBorder="1" applyAlignment="1">
      <alignment horizontal="left" vertical="center" wrapText="1" indent="1"/>
    </xf>
    <xf numFmtId="165" fontId="4" fillId="3" borderId="1" xfId="2" applyNumberFormat="1" applyFont="1" applyFill="1" applyBorder="1" applyAlignment="1">
      <alignment horizontal="left" vertical="center" wrapText="1" indent="1"/>
    </xf>
    <xf numFmtId="165" fontId="5" fillId="0" borderId="0" xfId="1" applyNumberFormat="1" applyFont="1" applyFill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9" fillId="2" borderId="0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0" fillId="0" borderId="0" xfId="0" applyBorder="1"/>
    <xf numFmtId="0" fontId="9" fillId="0" borderId="0" xfId="2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0" xfId="0" applyFont="1" applyBorder="1"/>
    <xf numFmtId="3" fontId="13" fillId="0" borderId="0" xfId="0" applyNumberFormat="1" applyFont="1" applyBorder="1"/>
    <xf numFmtId="167" fontId="13" fillId="0" borderId="0" xfId="3" applyNumberFormat="1" applyFont="1" applyBorder="1"/>
    <xf numFmtId="0" fontId="11" fillId="0" borderId="0" xfId="0" applyFont="1"/>
    <xf numFmtId="165" fontId="12" fillId="3" borderId="0" xfId="1" applyNumberFormat="1" applyFont="1" applyFill="1" applyAlignment="1">
      <alignment horizontal="right" vertical="center" wrapText="1"/>
    </xf>
    <xf numFmtId="165" fontId="12" fillId="3" borderId="0" xfId="1" applyNumberFormat="1" applyFont="1" applyFill="1" applyBorder="1" applyAlignment="1">
      <alignment horizontal="right" vertical="center" wrapText="1"/>
    </xf>
    <xf numFmtId="165" fontId="15" fillId="3" borderId="0" xfId="1" applyNumberFormat="1" applyFont="1" applyFill="1" applyBorder="1" applyAlignment="1">
      <alignment horizontal="right" vertical="center" wrapText="1"/>
    </xf>
    <xf numFmtId="165" fontId="15" fillId="3" borderId="0" xfId="1" applyNumberFormat="1" applyFont="1" applyFill="1" applyAlignment="1">
      <alignment horizontal="right" vertical="center" wrapText="1"/>
    </xf>
    <xf numFmtId="165" fontId="12" fillId="3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 wrapText="1"/>
    </xf>
    <xf numFmtId="0" fontId="12" fillId="3" borderId="0" xfId="2" applyFont="1" applyFill="1" applyAlignment="1">
      <alignment horizontal="left" vertical="center" wrapText="1" indent="1"/>
    </xf>
    <xf numFmtId="0" fontId="11" fillId="0" borderId="3" xfId="0" applyFont="1" applyBorder="1"/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9" fillId="2" borderId="17" xfId="2" applyFont="1" applyFill="1" applyBorder="1" applyAlignment="1">
      <alignment vertical="center" wrapText="1"/>
    </xf>
    <xf numFmtId="0" fontId="9" fillId="2" borderId="15" xfId="2" applyFont="1" applyFill="1" applyBorder="1" applyAlignment="1">
      <alignment vertical="center" wrapText="1"/>
    </xf>
    <xf numFmtId="0" fontId="9" fillId="2" borderId="11" xfId="2" applyFont="1" applyFill="1" applyBorder="1" applyAlignment="1">
      <alignment vertical="center" wrapText="1"/>
    </xf>
    <xf numFmtId="0" fontId="15" fillId="3" borderId="0" xfId="2" applyFont="1" applyFill="1" applyAlignment="1">
      <alignment vertical="center" wrapText="1"/>
    </xf>
    <xf numFmtId="165" fontId="12" fillId="3" borderId="0" xfId="2" applyNumberFormat="1" applyFont="1" applyFill="1" applyAlignment="1">
      <alignment horizontal="left" vertical="center" wrapText="1" indent="1"/>
    </xf>
    <xf numFmtId="0" fontId="15" fillId="3" borderId="0" xfId="2" applyFont="1" applyFill="1" applyAlignment="1">
      <alignment horizontal="left" vertical="center" wrapText="1"/>
    </xf>
    <xf numFmtId="165" fontId="15" fillId="3" borderId="0" xfId="2" applyNumberFormat="1" applyFont="1" applyFill="1" applyAlignment="1">
      <alignment horizontal="left" vertical="center" wrapText="1"/>
    </xf>
    <xf numFmtId="165" fontId="15" fillId="0" borderId="0" xfId="1" applyNumberFormat="1" applyFont="1" applyFill="1" applyAlignment="1">
      <alignment horizontal="right" vertical="center" wrapText="1"/>
    </xf>
    <xf numFmtId="0" fontId="15" fillId="3" borderId="0" xfId="2" applyFont="1" applyFill="1" applyAlignment="1">
      <alignment horizontal="left" vertical="center" wrapText="1" indent="2"/>
    </xf>
    <xf numFmtId="165" fontId="15" fillId="3" borderId="0" xfId="2" applyNumberFormat="1" applyFont="1" applyFill="1" applyAlignment="1">
      <alignment horizontal="left" vertical="center" wrapText="1" indent="2"/>
    </xf>
    <xf numFmtId="0" fontId="12" fillId="3" borderId="0" xfId="2" applyFont="1" applyFill="1" applyAlignment="1">
      <alignment horizontal="left" vertical="center" wrapText="1" indent="3"/>
    </xf>
    <xf numFmtId="165" fontId="12" fillId="3" borderId="0" xfId="2" applyNumberFormat="1" applyFont="1" applyFill="1" applyAlignment="1">
      <alignment horizontal="left" vertical="center" wrapText="1" indent="3"/>
    </xf>
    <xf numFmtId="165" fontId="15" fillId="3" borderId="0" xfId="2" applyNumberFormat="1" applyFont="1" applyFill="1" applyAlignment="1">
      <alignment vertical="center" wrapText="1"/>
    </xf>
    <xf numFmtId="165" fontId="12" fillId="3" borderId="0" xfId="1" applyNumberFormat="1" applyFont="1" applyFill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/>
    </xf>
    <xf numFmtId="0" fontId="12" fillId="3" borderId="0" xfId="2" applyFont="1" applyFill="1" applyAlignment="1">
      <alignment horizontal="left" vertical="center"/>
    </xf>
    <xf numFmtId="165" fontId="12" fillId="3" borderId="0" xfId="2" applyNumberFormat="1" applyFont="1" applyFill="1" applyAlignment="1">
      <alignment horizontal="left" vertical="center"/>
    </xf>
    <xf numFmtId="0" fontId="12" fillId="3" borderId="0" xfId="2" applyFont="1" applyFill="1" applyBorder="1" applyAlignment="1">
      <alignment horizontal="left" vertical="center"/>
    </xf>
    <xf numFmtId="165" fontId="12" fillId="3" borderId="0" xfId="2" applyNumberFormat="1" applyFont="1" applyFill="1" applyBorder="1" applyAlignment="1">
      <alignment horizontal="left" vertical="center"/>
    </xf>
    <xf numFmtId="0" fontId="12" fillId="3" borderId="3" xfId="2" applyFont="1" applyFill="1" applyBorder="1" applyAlignment="1">
      <alignment horizontal="center" vertical="center"/>
    </xf>
    <xf numFmtId="166" fontId="12" fillId="3" borderId="3" xfId="1" applyNumberFormat="1" applyFont="1" applyFill="1" applyBorder="1" applyAlignment="1">
      <alignment horizontal="right" vertical="center"/>
    </xf>
    <xf numFmtId="165" fontId="12" fillId="3" borderId="3" xfId="1" applyNumberFormat="1" applyFont="1" applyFill="1" applyBorder="1" applyAlignment="1">
      <alignment horizontal="right" vertical="center"/>
    </xf>
    <xf numFmtId="0" fontId="15" fillId="3" borderId="3" xfId="2" applyFont="1" applyFill="1" applyBorder="1" applyAlignment="1">
      <alignment horizontal="left" vertical="center"/>
    </xf>
    <xf numFmtId="165" fontId="15" fillId="3" borderId="3" xfId="1" applyNumberFormat="1" applyFont="1" applyFill="1" applyBorder="1" applyAlignment="1">
      <alignment horizontal="right" vertical="center"/>
    </xf>
    <xf numFmtId="165" fontId="15" fillId="3" borderId="3" xfId="2" applyNumberFormat="1" applyFont="1" applyFill="1" applyBorder="1" applyAlignment="1">
      <alignment horizontal="left" vertical="center"/>
    </xf>
    <xf numFmtId="166" fontId="15" fillId="3" borderId="3" xfId="1" applyNumberFormat="1" applyFont="1" applyFill="1" applyBorder="1" applyAlignment="1">
      <alignment horizontal="right" vertical="center"/>
    </xf>
    <xf numFmtId="166" fontId="15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9" fillId="0" borderId="0" xfId="2" applyFont="1" applyFill="1" applyBorder="1" applyAlignment="1">
      <alignment vertical="center" wrapText="1"/>
    </xf>
    <xf numFmtId="0" fontId="9" fillId="2" borderId="1" xfId="2" applyFont="1" applyFill="1" applyBorder="1" applyAlignment="1">
      <alignment horizontal="center" vertical="center" wrapText="1"/>
    </xf>
    <xf numFmtId="165" fontId="15" fillId="3" borderId="3" xfId="1" applyNumberFormat="1" applyFont="1" applyFill="1" applyBorder="1" applyAlignment="1">
      <alignment horizontal="right" vertical="center" wrapText="1"/>
    </xf>
    <xf numFmtId="165" fontId="12" fillId="3" borderId="3" xfId="1" applyNumberFormat="1" applyFont="1" applyFill="1" applyBorder="1" applyAlignment="1">
      <alignment horizontal="right" vertical="center" wrapText="1"/>
    </xf>
    <xf numFmtId="0" fontId="15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0" fillId="0" borderId="0" xfId="0" applyFont="1" applyFill="1"/>
    <xf numFmtId="0" fontId="15" fillId="3" borderId="3" xfId="2" applyFont="1" applyFill="1" applyBorder="1" applyAlignment="1">
      <alignment horizontal="center" vertical="center"/>
    </xf>
    <xf numFmtId="0" fontId="15" fillId="3" borderId="18" xfId="2" applyFont="1" applyFill="1" applyBorder="1" applyAlignment="1">
      <alignment horizontal="left" vertical="center"/>
    </xf>
    <xf numFmtId="165" fontId="15" fillId="3" borderId="18" xfId="1" applyNumberFormat="1" applyFont="1" applyFill="1" applyBorder="1" applyAlignment="1">
      <alignment horizontal="right" vertical="center"/>
    </xf>
    <xf numFmtId="165" fontId="15" fillId="3" borderId="18" xfId="2" applyNumberFormat="1" applyFont="1" applyFill="1" applyBorder="1" applyAlignment="1">
      <alignment horizontal="left" vertical="center"/>
    </xf>
    <xf numFmtId="166" fontId="15" fillId="3" borderId="18" xfId="1" applyNumberFormat="1" applyFont="1" applyFill="1" applyBorder="1" applyAlignment="1">
      <alignment horizontal="right" vertical="center"/>
    </xf>
    <xf numFmtId="165" fontId="15" fillId="3" borderId="18" xfId="1" applyNumberFormat="1" applyFont="1" applyFill="1" applyBorder="1" applyAlignment="1">
      <alignment horizontal="right" vertical="center" wrapText="1"/>
    </xf>
    <xf numFmtId="165" fontId="15" fillId="3" borderId="2" xfId="1" applyNumberFormat="1" applyFont="1" applyFill="1" applyBorder="1" applyAlignment="1">
      <alignment horizontal="right" vertical="center"/>
    </xf>
    <xf numFmtId="165" fontId="15" fillId="3" borderId="2" xfId="2" applyNumberFormat="1" applyFont="1" applyFill="1" applyBorder="1" applyAlignment="1">
      <alignment horizontal="left" vertical="center"/>
    </xf>
    <xf numFmtId="166" fontId="15" fillId="3" borderId="2" xfId="1" applyNumberFormat="1" applyFont="1" applyFill="1" applyBorder="1" applyAlignment="1">
      <alignment horizontal="right" vertical="center"/>
    </xf>
    <xf numFmtId="165" fontId="15" fillId="3" borderId="2" xfId="1" applyNumberFormat="1" applyFont="1" applyFill="1" applyBorder="1" applyAlignment="1">
      <alignment horizontal="right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166" fontId="15" fillId="3" borderId="3" xfId="2" applyNumberFormat="1" applyFont="1" applyFill="1" applyBorder="1" applyAlignment="1">
      <alignment horizontal="left" vertical="center"/>
    </xf>
    <xf numFmtId="0" fontId="12" fillId="3" borderId="2" xfId="2" applyFont="1" applyFill="1" applyBorder="1" applyAlignment="1">
      <alignment horizontal="left" vertical="center"/>
    </xf>
    <xf numFmtId="0" fontId="15" fillId="3" borderId="3" xfId="2" applyFont="1" applyFill="1" applyBorder="1" applyAlignment="1">
      <alignment horizontal="left" vertical="center" wrapText="1"/>
    </xf>
    <xf numFmtId="165" fontId="15" fillId="3" borderId="3" xfId="2" applyNumberFormat="1" applyFont="1" applyFill="1" applyBorder="1" applyAlignment="1">
      <alignment horizontal="left" vertical="center" wrapText="1" indent="1"/>
    </xf>
    <xf numFmtId="166" fontId="12" fillId="3" borderId="3" xfId="1" applyNumberFormat="1" applyFont="1" applyFill="1" applyBorder="1" applyAlignment="1">
      <alignment horizontal="right" vertical="center" indent="1"/>
    </xf>
    <xf numFmtId="0" fontId="11" fillId="0" borderId="4" xfId="0" applyFont="1" applyBorder="1"/>
    <xf numFmtId="168" fontId="12" fillId="3" borderId="3" xfId="1" applyNumberFormat="1" applyFont="1" applyFill="1" applyBorder="1" applyAlignment="1">
      <alignment vertical="center"/>
    </xf>
    <xf numFmtId="166" fontId="12" fillId="3" borderId="3" xfId="1" applyNumberFormat="1" applyFont="1" applyFill="1" applyBorder="1" applyAlignment="1">
      <alignment vertical="center"/>
    </xf>
    <xf numFmtId="3" fontId="13" fillId="0" borderId="3" xfId="0" applyNumberFormat="1" applyFont="1" applyBorder="1" applyAlignment="1"/>
    <xf numFmtId="166" fontId="15" fillId="3" borderId="3" xfId="1" applyNumberFormat="1" applyFont="1" applyFill="1" applyBorder="1" applyAlignment="1">
      <alignment vertical="center"/>
    </xf>
    <xf numFmtId="167" fontId="12" fillId="3" borderId="3" xfId="3" applyNumberFormat="1" applyFont="1" applyFill="1" applyBorder="1" applyAlignment="1">
      <alignment vertical="center"/>
    </xf>
    <xf numFmtId="167" fontId="15" fillId="3" borderId="3" xfId="3" applyNumberFormat="1" applyFont="1" applyFill="1" applyBorder="1" applyAlignment="1">
      <alignment vertical="center"/>
    </xf>
    <xf numFmtId="167" fontId="12" fillId="3" borderId="3" xfId="3" applyNumberFormat="1" applyFont="1" applyFill="1" applyBorder="1" applyAlignment="1">
      <alignment horizontal="right" vertical="center"/>
    </xf>
    <xf numFmtId="167" fontId="15" fillId="3" borderId="3" xfId="3" applyNumberFormat="1" applyFont="1" applyFill="1" applyBorder="1" applyAlignment="1">
      <alignment horizontal="right" vertical="center"/>
    </xf>
    <xf numFmtId="167" fontId="11" fillId="0" borderId="3" xfId="3" applyNumberFormat="1" applyFont="1" applyFill="1" applyBorder="1"/>
    <xf numFmtId="0" fontId="9" fillId="3" borderId="0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 wrapText="1"/>
    </xf>
    <xf numFmtId="167" fontId="13" fillId="0" borderId="3" xfId="3" applyNumberFormat="1" applyFont="1" applyBorder="1"/>
    <xf numFmtId="167" fontId="13" fillId="0" borderId="3" xfId="3" applyNumberFormat="1" applyFont="1" applyFill="1" applyBorder="1"/>
    <xf numFmtId="2" fontId="15" fillId="3" borderId="3" xfId="3" applyNumberFormat="1" applyFont="1" applyFill="1" applyBorder="1" applyAlignment="1">
      <alignment horizontal="right" vertical="center"/>
    </xf>
    <xf numFmtId="0" fontId="9" fillId="3" borderId="0" xfId="2" applyFont="1" applyFill="1" applyBorder="1" applyAlignment="1">
      <alignment vertical="center" wrapText="1"/>
    </xf>
    <xf numFmtId="166" fontId="12" fillId="3" borderId="4" xfId="1" applyNumberFormat="1" applyFont="1" applyFill="1" applyBorder="1" applyAlignment="1">
      <alignment horizontal="right" vertical="center"/>
    </xf>
    <xf numFmtId="166" fontId="12" fillId="3" borderId="0" xfId="1" applyNumberFormat="1" applyFont="1" applyFill="1" applyBorder="1" applyAlignment="1">
      <alignment horizontal="right" vertical="center"/>
    </xf>
    <xf numFmtId="167" fontId="11" fillId="0" borderId="3" xfId="3" applyNumberFormat="1" applyFont="1" applyBorder="1"/>
    <xf numFmtId="166" fontId="11" fillId="3" borderId="3" xfId="1" applyNumberFormat="1" applyFont="1" applyFill="1" applyBorder="1" applyAlignment="1">
      <alignment horizontal="right" vertical="center"/>
    </xf>
    <xf numFmtId="166" fontId="11" fillId="3" borderId="3" xfId="1" applyNumberFormat="1" applyFont="1" applyFill="1" applyBorder="1" applyAlignment="1">
      <alignment horizontal="right" vertical="center" wrapText="1"/>
    </xf>
    <xf numFmtId="166" fontId="13" fillId="3" borderId="3" xfId="1" applyNumberFormat="1" applyFont="1" applyFill="1" applyBorder="1" applyAlignment="1">
      <alignment horizontal="right" vertical="center"/>
    </xf>
    <xf numFmtId="166" fontId="13" fillId="3" borderId="3" xfId="1" applyNumberFormat="1" applyFont="1" applyFill="1" applyBorder="1" applyAlignment="1">
      <alignment horizontal="right" vertical="center" wrapText="1"/>
    </xf>
    <xf numFmtId="166" fontId="11" fillId="3" borderId="3" xfId="0" applyNumberFormat="1" applyFont="1" applyFill="1" applyBorder="1"/>
    <xf numFmtId="166" fontId="13" fillId="3" borderId="3" xfId="0" applyNumberFormat="1" applyFont="1" applyFill="1" applyBorder="1"/>
    <xf numFmtId="166" fontId="15" fillId="3" borderId="0" xfId="1" applyNumberFormat="1" applyFont="1" applyFill="1" applyBorder="1" applyAlignment="1">
      <alignment horizontal="right" vertical="center"/>
    </xf>
    <xf numFmtId="166" fontId="15" fillId="3" borderId="3" xfId="1" applyNumberFormat="1" applyFont="1" applyFill="1" applyBorder="1" applyAlignment="1">
      <alignment horizontal="right" vertical="center" wrapText="1"/>
    </xf>
    <xf numFmtId="166" fontId="12" fillId="3" borderId="3" xfId="1" applyNumberFormat="1" applyFont="1" applyFill="1" applyBorder="1" applyAlignment="1">
      <alignment horizontal="right" vertical="center" wrapText="1"/>
    </xf>
    <xf numFmtId="167" fontId="12" fillId="3" borderId="3" xfId="3" applyNumberFormat="1" applyFont="1" applyFill="1" applyBorder="1" applyAlignment="1">
      <alignment horizontal="right" vertical="center" indent="1"/>
    </xf>
    <xf numFmtId="167" fontId="15" fillId="3" borderId="3" xfId="3" applyNumberFormat="1" applyFont="1" applyFill="1" applyBorder="1" applyAlignment="1">
      <alignment horizontal="right" vertical="center" indent="1"/>
    </xf>
    <xf numFmtId="0" fontId="2" fillId="3" borderId="0" xfId="2" applyFont="1" applyFill="1" applyBorder="1" applyAlignment="1">
      <alignment horizontal="left" vertical="center" wrapText="1" indent="1"/>
    </xf>
    <xf numFmtId="0" fontId="2" fillId="3" borderId="0" xfId="2" applyFont="1" applyFill="1" applyAlignment="1">
      <alignment horizontal="left" vertical="center" wrapText="1" indent="1"/>
    </xf>
    <xf numFmtId="0" fontId="0" fillId="0" borderId="3" xfId="0" applyBorder="1"/>
    <xf numFmtId="10" fontId="15" fillId="3" borderId="3" xfId="3" applyNumberFormat="1" applyFont="1" applyFill="1" applyBorder="1" applyAlignment="1">
      <alignment horizontal="right" vertical="center"/>
    </xf>
    <xf numFmtId="166" fontId="15" fillId="3" borderId="0" xfId="1" applyNumberFormat="1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169" fontId="15" fillId="3" borderId="3" xfId="1" applyNumberFormat="1" applyFont="1" applyFill="1" applyBorder="1" applyAlignment="1">
      <alignment horizontal="right" vertical="center"/>
    </xf>
    <xf numFmtId="0" fontId="9" fillId="2" borderId="5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4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left" vertical="center" wrapText="1" indent="1"/>
    </xf>
    <xf numFmtId="0" fontId="2" fillId="3" borderId="0" xfId="2" applyFont="1" applyFill="1" applyAlignment="1">
      <alignment horizontal="left" vertical="center" wrapText="1" indent="1"/>
    </xf>
    <xf numFmtId="0" fontId="9" fillId="2" borderId="17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center" vertical="center" wrapText="1"/>
    </xf>
    <xf numFmtId="0" fontId="9" fillId="2" borderId="20" xfId="2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436032</xdr:colOff>
      <xdr:row>0</xdr:row>
      <xdr:rowOff>75936</xdr:rowOff>
    </xdr:from>
    <xdr:to>
      <xdr:col>9</xdr:col>
      <xdr:colOff>388600</xdr:colOff>
      <xdr:row>0</xdr:row>
      <xdr:rowOff>369530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4032" y="75936"/>
          <a:ext cx="2841818" cy="29359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691631</xdr:colOff>
      <xdr:row>0</xdr:row>
      <xdr:rowOff>53711</xdr:rowOff>
    </xdr:from>
    <xdr:to>
      <xdr:col>10</xdr:col>
      <xdr:colOff>1144791</xdr:colOff>
      <xdr:row>0</xdr:row>
      <xdr:rowOff>347305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6E7C64B-D3EE-40D6-8EBA-4C4949A51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6548" y="53711"/>
          <a:ext cx="2844993" cy="293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431007</xdr:colOff>
      <xdr:row>0</xdr:row>
      <xdr:rowOff>74878</xdr:rowOff>
    </xdr:from>
    <xdr:to>
      <xdr:col>18</xdr:col>
      <xdr:colOff>524334</xdr:colOff>
      <xdr:row>0</xdr:row>
      <xdr:rowOff>368472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007" y="74878"/>
          <a:ext cx="2844994" cy="2935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178594</xdr:colOff>
      <xdr:row>0</xdr:row>
      <xdr:rowOff>47626</xdr:rowOff>
    </xdr:from>
    <xdr:to>
      <xdr:col>10</xdr:col>
      <xdr:colOff>732544</xdr:colOff>
      <xdr:row>0</xdr:row>
      <xdr:rowOff>363735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438" y="47626"/>
          <a:ext cx="2839950" cy="3161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142874</xdr:colOff>
      <xdr:row>0</xdr:row>
      <xdr:rowOff>59531</xdr:rowOff>
    </xdr:from>
    <xdr:to>
      <xdr:col>9</xdr:col>
      <xdr:colOff>696824</xdr:colOff>
      <xdr:row>0</xdr:row>
      <xdr:rowOff>375640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3451CBB-029B-4627-83F5-4FC66A972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5718" y="59531"/>
          <a:ext cx="2839950" cy="3161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501137</xdr:colOff>
      <xdr:row>0</xdr:row>
      <xdr:rowOff>64294</xdr:rowOff>
    </xdr:from>
    <xdr:to>
      <xdr:col>8</xdr:col>
      <xdr:colOff>594464</xdr:colOff>
      <xdr:row>0</xdr:row>
      <xdr:rowOff>357888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0554" y="64294"/>
          <a:ext cx="2844993" cy="2935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151887</xdr:colOff>
      <xdr:row>0</xdr:row>
      <xdr:rowOff>64294</xdr:rowOff>
    </xdr:from>
    <xdr:to>
      <xdr:col>15</xdr:col>
      <xdr:colOff>742630</xdr:colOff>
      <xdr:row>0</xdr:row>
      <xdr:rowOff>357888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21BE9AE-A5A7-4071-9F75-2523EDE9C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3970" y="64294"/>
          <a:ext cx="2844993" cy="2935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331804</xdr:colOff>
      <xdr:row>0</xdr:row>
      <xdr:rowOff>53711</xdr:rowOff>
    </xdr:from>
    <xdr:to>
      <xdr:col>10</xdr:col>
      <xdr:colOff>361631</xdr:colOff>
      <xdr:row>0</xdr:row>
      <xdr:rowOff>347305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0501D1F-6B9E-4120-B86E-621A44907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4554" y="53711"/>
          <a:ext cx="2844993" cy="2935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691631</xdr:colOff>
      <xdr:row>0</xdr:row>
      <xdr:rowOff>74877</xdr:rowOff>
    </xdr:from>
    <xdr:to>
      <xdr:col>10</xdr:col>
      <xdr:colOff>1144791</xdr:colOff>
      <xdr:row>0</xdr:row>
      <xdr:rowOff>368471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AA16B25-36BC-4781-A9B6-8CA92CB60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6548" y="74877"/>
          <a:ext cx="2844993" cy="2935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681047</xdr:colOff>
      <xdr:row>0</xdr:row>
      <xdr:rowOff>43127</xdr:rowOff>
    </xdr:from>
    <xdr:to>
      <xdr:col>10</xdr:col>
      <xdr:colOff>1134207</xdr:colOff>
      <xdr:row>0</xdr:row>
      <xdr:rowOff>336721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F684E6E-7281-416D-BF98-EF91BB07E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2964" y="43127"/>
          <a:ext cx="2844993" cy="293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90" zoomScaleNormal="90" workbookViewId="0">
      <selection activeCell="B1" sqref="B1"/>
    </sheetView>
  </sheetViews>
  <sheetFormatPr baseColWidth="10" defaultRowHeight="15" x14ac:dyDescent="0.2"/>
  <cols>
    <col min="1" max="1" width="11.5" customWidth="1"/>
    <col min="2" max="2" width="21.5" customWidth="1"/>
    <col min="3" max="6" width="12.6640625" customWidth="1"/>
    <col min="7" max="7" width="17.83203125" customWidth="1"/>
    <col min="8" max="10" width="12.6640625" customWidth="1"/>
    <col min="12" max="12" width="19.83203125" customWidth="1"/>
  </cols>
  <sheetData>
    <row r="1" spans="1:18" ht="33" customHeight="1" x14ac:dyDescent="0.2"/>
    <row r="2" spans="1:18" ht="42.75" customHeight="1" x14ac:dyDescent="0.2">
      <c r="B2" s="142" t="s">
        <v>63</v>
      </c>
      <c r="C2" s="143"/>
      <c r="D2" s="143"/>
      <c r="E2" s="143"/>
      <c r="F2" s="143"/>
      <c r="G2" s="143"/>
      <c r="H2" s="143"/>
      <c r="I2" s="143"/>
      <c r="J2" s="144"/>
      <c r="K2" s="28"/>
      <c r="L2" s="28"/>
      <c r="M2" s="28"/>
      <c r="N2" s="28"/>
      <c r="O2" s="28"/>
      <c r="P2" s="28"/>
      <c r="Q2" s="28"/>
      <c r="R2" s="28"/>
    </row>
    <row r="3" spans="1:18" ht="15.75" customHeight="1" x14ac:dyDescent="0.2">
      <c r="A3" s="29"/>
      <c r="B3" s="145" t="s">
        <v>0</v>
      </c>
      <c r="C3" s="140" t="s">
        <v>1</v>
      </c>
      <c r="D3" s="140"/>
      <c r="E3" s="140" t="s">
        <v>2</v>
      </c>
      <c r="F3" s="140"/>
      <c r="G3" s="140" t="s">
        <v>3</v>
      </c>
      <c r="H3" s="140"/>
      <c r="I3" s="140"/>
      <c r="J3" s="141"/>
      <c r="K3" s="30"/>
      <c r="L3" s="30"/>
      <c r="M3" s="30"/>
      <c r="N3" s="30"/>
      <c r="O3" s="30"/>
      <c r="P3" s="30"/>
      <c r="Q3" s="30"/>
      <c r="R3" s="30"/>
    </row>
    <row r="4" spans="1:18" ht="41.25" customHeight="1" x14ac:dyDescent="0.2">
      <c r="A4" s="29"/>
      <c r="B4" s="146"/>
      <c r="C4" s="32" t="s">
        <v>4</v>
      </c>
      <c r="D4" s="32" t="s">
        <v>5</v>
      </c>
      <c r="E4" s="32" t="s">
        <v>6</v>
      </c>
      <c r="F4" s="32" t="s">
        <v>7</v>
      </c>
      <c r="G4" s="32" t="s">
        <v>46</v>
      </c>
      <c r="H4" s="32" t="s">
        <v>9</v>
      </c>
      <c r="I4" s="32" t="s">
        <v>10</v>
      </c>
      <c r="J4" s="33" t="s">
        <v>11</v>
      </c>
      <c r="K4" s="30"/>
      <c r="L4" s="30"/>
      <c r="M4" s="30"/>
      <c r="N4" s="30"/>
      <c r="O4" s="30"/>
      <c r="P4" s="30"/>
      <c r="Q4" s="30"/>
    </row>
    <row r="5" spans="1:18" x14ac:dyDescent="0.2">
      <c r="A5" s="29"/>
      <c r="B5" s="146"/>
      <c r="C5" s="32" t="s">
        <v>12</v>
      </c>
      <c r="D5" s="32" t="s">
        <v>12</v>
      </c>
      <c r="E5" s="32"/>
      <c r="F5" s="32" t="s">
        <v>13</v>
      </c>
      <c r="G5" s="32" t="s">
        <v>12</v>
      </c>
      <c r="H5" s="32" t="s">
        <v>13</v>
      </c>
      <c r="I5" s="32" t="s">
        <v>12</v>
      </c>
      <c r="J5" s="33" t="s">
        <v>12</v>
      </c>
      <c r="K5" s="30"/>
      <c r="L5" s="30"/>
      <c r="M5" s="30"/>
      <c r="N5" s="30"/>
      <c r="O5" s="30"/>
      <c r="P5" s="30"/>
      <c r="Q5" s="30"/>
    </row>
    <row r="6" spans="1:18" x14ac:dyDescent="0.2">
      <c r="B6" s="34">
        <v>1</v>
      </c>
      <c r="C6" s="103">
        <v>0</v>
      </c>
      <c r="D6" s="104">
        <v>4938</v>
      </c>
      <c r="E6" s="104">
        <v>90620</v>
      </c>
      <c r="F6" s="107">
        <v>0.10020645049998175</v>
      </c>
      <c r="G6" s="104">
        <v>328543</v>
      </c>
      <c r="H6" s="111">
        <v>1.9061934274867166E-2</v>
      </c>
      <c r="I6" s="104">
        <v>3626</v>
      </c>
      <c r="J6" s="104">
        <v>4000</v>
      </c>
      <c r="K6" s="31"/>
      <c r="L6" s="31"/>
      <c r="M6" s="31"/>
      <c r="N6" s="31"/>
      <c r="O6" s="31"/>
      <c r="P6" s="31"/>
    </row>
    <row r="7" spans="1:18" x14ac:dyDescent="0.2">
      <c r="B7" s="34">
        <v>2</v>
      </c>
      <c r="C7" s="104">
        <v>4938</v>
      </c>
      <c r="D7" s="104">
        <v>7600</v>
      </c>
      <c r="E7" s="104">
        <v>90650</v>
      </c>
      <c r="F7" s="107">
        <v>0.10023962412076083</v>
      </c>
      <c r="G7" s="104">
        <v>580018</v>
      </c>
      <c r="H7" s="111">
        <v>3.3652380876317702E-2</v>
      </c>
      <c r="I7" s="104">
        <v>6398</v>
      </c>
      <c r="J7" s="104">
        <v>6375</v>
      </c>
    </row>
    <row r="8" spans="1:18" x14ac:dyDescent="0.2">
      <c r="B8" s="34">
        <v>3</v>
      </c>
      <c r="C8" s="104">
        <v>7600</v>
      </c>
      <c r="D8" s="104">
        <v>9286</v>
      </c>
      <c r="E8" s="104">
        <v>90376</v>
      </c>
      <c r="F8" s="107">
        <v>9.9936638384311979E-2</v>
      </c>
      <c r="G8" s="104">
        <v>765284</v>
      </c>
      <c r="H8" s="111">
        <v>4.4401415930421066E-2</v>
      </c>
      <c r="I8" s="104">
        <v>8468</v>
      </c>
      <c r="J8" s="104">
        <v>8500</v>
      </c>
    </row>
    <row r="9" spans="1:18" x14ac:dyDescent="0.2">
      <c r="B9" s="34">
        <v>4</v>
      </c>
      <c r="C9" s="104">
        <v>9286</v>
      </c>
      <c r="D9" s="104">
        <v>12000</v>
      </c>
      <c r="E9" s="104">
        <v>90701</v>
      </c>
      <c r="F9" s="107">
        <v>0.10029601927608525</v>
      </c>
      <c r="G9" s="104">
        <v>959964</v>
      </c>
      <c r="H9" s="111">
        <v>5.5696628926424324E-2</v>
      </c>
      <c r="I9" s="104">
        <v>10584</v>
      </c>
      <c r="J9" s="104">
        <v>10667</v>
      </c>
    </row>
    <row r="10" spans="1:18" x14ac:dyDescent="0.2">
      <c r="B10" s="34">
        <v>5</v>
      </c>
      <c r="C10" s="104">
        <v>12000</v>
      </c>
      <c r="D10" s="104">
        <v>13857</v>
      </c>
      <c r="E10" s="104">
        <v>89972</v>
      </c>
      <c r="F10" s="107">
        <v>9.9489900291153816E-2</v>
      </c>
      <c r="G10" s="104">
        <v>1152862</v>
      </c>
      <c r="H10" s="111">
        <v>6.6888494567594131E-2</v>
      </c>
      <c r="I10" s="104">
        <v>12814</v>
      </c>
      <c r="J10" s="104">
        <v>12833</v>
      </c>
    </row>
    <row r="11" spans="1:18" x14ac:dyDescent="0.2">
      <c r="B11" s="34">
        <v>6</v>
      </c>
      <c r="C11" s="104">
        <v>13857</v>
      </c>
      <c r="D11" s="104">
        <v>16667</v>
      </c>
      <c r="E11" s="104">
        <v>90864</v>
      </c>
      <c r="F11" s="107">
        <v>0.10047626261565154</v>
      </c>
      <c r="G11" s="104">
        <v>1388880</v>
      </c>
      <c r="H11" s="111">
        <v>8.0582093144879727E-2</v>
      </c>
      <c r="I11" s="104">
        <v>15285</v>
      </c>
      <c r="J11" s="104">
        <v>15150</v>
      </c>
    </row>
    <row r="12" spans="1:18" x14ac:dyDescent="0.2">
      <c r="B12" s="34">
        <v>7</v>
      </c>
      <c r="C12" s="104">
        <v>16667</v>
      </c>
      <c r="D12" s="104">
        <v>20960</v>
      </c>
      <c r="E12" s="104">
        <v>89951</v>
      </c>
      <c r="F12" s="107">
        <v>9.9466678756608459E-2</v>
      </c>
      <c r="G12" s="104">
        <v>1721582</v>
      </c>
      <c r="H12" s="111">
        <v>9.9885321866235485E-2</v>
      </c>
      <c r="I12" s="104">
        <v>19139</v>
      </c>
      <c r="J12" s="104">
        <v>19000</v>
      </c>
    </row>
    <row r="13" spans="1:18" x14ac:dyDescent="0.2">
      <c r="B13" s="34">
        <v>8</v>
      </c>
      <c r="C13" s="104">
        <v>21000</v>
      </c>
      <c r="D13" s="104">
        <v>25875</v>
      </c>
      <c r="E13" s="104">
        <v>90751</v>
      </c>
      <c r="F13" s="107">
        <v>0.10035130864405037</v>
      </c>
      <c r="G13" s="104">
        <v>2082902</v>
      </c>
      <c r="H13" s="111">
        <v>0.12084888157388257</v>
      </c>
      <c r="I13" s="104">
        <v>22952</v>
      </c>
      <c r="J13" s="104">
        <v>22800</v>
      </c>
    </row>
    <row r="14" spans="1:18" x14ac:dyDescent="0.2">
      <c r="B14" s="34">
        <v>9</v>
      </c>
      <c r="C14" s="104">
        <v>25875</v>
      </c>
      <c r="D14" s="104">
        <v>36750</v>
      </c>
      <c r="E14" s="104">
        <v>90070</v>
      </c>
      <c r="F14" s="107">
        <v>9.9598267452365441E-2</v>
      </c>
      <c r="G14" s="104">
        <v>2734699</v>
      </c>
      <c r="H14" s="111">
        <v>0.15866582602542945</v>
      </c>
      <c r="I14" s="104">
        <v>30362</v>
      </c>
      <c r="J14" s="104">
        <v>30000</v>
      </c>
    </row>
    <row r="15" spans="1:18" x14ac:dyDescent="0.2">
      <c r="B15" s="34">
        <v>10</v>
      </c>
      <c r="C15" s="104">
        <v>37500</v>
      </c>
      <c r="D15" s="104">
        <v>265000</v>
      </c>
      <c r="E15" s="104">
        <v>90378</v>
      </c>
      <c r="F15" s="107">
        <v>9.9938849959030573E-2</v>
      </c>
      <c r="G15" s="104">
        <v>5520854</v>
      </c>
      <c r="H15" s="111">
        <v>0.32031702275592888</v>
      </c>
      <c r="I15" s="104">
        <v>61086</v>
      </c>
      <c r="J15" s="104">
        <v>52500</v>
      </c>
    </row>
    <row r="16" spans="1:18" x14ac:dyDescent="0.2">
      <c r="B16" s="35" t="s">
        <v>33</v>
      </c>
      <c r="C16" s="105"/>
      <c r="D16" s="105"/>
      <c r="E16" s="106">
        <v>904333</v>
      </c>
      <c r="F16" s="108">
        <v>1</v>
      </c>
      <c r="G16" s="106">
        <v>17235593</v>
      </c>
      <c r="H16" s="116">
        <v>1</v>
      </c>
      <c r="I16" s="106">
        <v>19059</v>
      </c>
      <c r="J16" s="106">
        <v>13857</v>
      </c>
    </row>
    <row r="17" spans="2:10" x14ac:dyDescent="0.2">
      <c r="B17" s="36" t="s">
        <v>14</v>
      </c>
      <c r="C17" s="37"/>
      <c r="D17" s="37"/>
      <c r="E17" s="37"/>
      <c r="F17" s="38"/>
      <c r="G17" s="37"/>
      <c r="H17" s="38"/>
      <c r="I17" s="37"/>
      <c r="J17" s="37"/>
    </row>
    <row r="18" spans="2:10" x14ac:dyDescent="0.2">
      <c r="B18" s="36" t="s">
        <v>15</v>
      </c>
      <c r="C18" s="36"/>
      <c r="D18" s="36"/>
      <c r="E18" s="36"/>
      <c r="F18" s="36"/>
      <c r="G18" s="36"/>
      <c r="H18" s="36"/>
      <c r="I18" s="36"/>
      <c r="J18" s="36"/>
    </row>
    <row r="19" spans="2:10" x14ac:dyDescent="0.2">
      <c r="B19" s="29"/>
      <c r="C19" s="29"/>
      <c r="D19" s="29"/>
      <c r="E19" s="29"/>
      <c r="F19" s="29"/>
      <c r="G19" s="29"/>
      <c r="H19" s="29"/>
      <c r="I19" s="29"/>
      <c r="J19" s="29"/>
    </row>
  </sheetData>
  <mergeCells count="5">
    <mergeCell ref="C3:D3"/>
    <mergeCell ref="E3:F3"/>
    <mergeCell ref="G3:J3"/>
    <mergeCell ref="B2:J2"/>
    <mergeCell ref="B3:B5"/>
  </mergeCells>
  <phoneticPr fontId="7" type="noConversion"/>
  <pageMargins left="0.7" right="0.7" top="0.75" bottom="0.75" header="0.3" footer="0.3"/>
  <pageSetup paperSize="9"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R63"/>
  <sheetViews>
    <sheetView showGridLines="0" zoomScale="90" zoomScaleNormal="90" workbookViewId="0">
      <selection activeCell="B1" sqref="B1"/>
    </sheetView>
  </sheetViews>
  <sheetFormatPr baseColWidth="10" defaultRowHeight="15" x14ac:dyDescent="0.2"/>
  <cols>
    <col min="2" max="2" width="26.5" customWidth="1"/>
    <col min="3" max="11" width="17.83203125" customWidth="1"/>
  </cols>
  <sheetData>
    <row r="1" spans="2:18" ht="33" customHeight="1" x14ac:dyDescent="0.2"/>
    <row r="2" spans="2:18" ht="30" customHeight="1" x14ac:dyDescent="0.2">
      <c r="B2" s="153" t="s">
        <v>68</v>
      </c>
      <c r="C2" s="153"/>
      <c r="D2" s="153"/>
      <c r="E2" s="153"/>
      <c r="F2" s="153"/>
      <c r="G2" s="153"/>
      <c r="H2" s="153"/>
      <c r="I2" s="153"/>
      <c r="J2" s="153"/>
      <c r="K2" s="153"/>
      <c r="L2" s="78"/>
      <c r="M2" s="78"/>
      <c r="N2" s="78"/>
      <c r="O2" s="78"/>
      <c r="P2" s="78"/>
      <c r="Q2" s="78"/>
      <c r="R2" s="78"/>
    </row>
    <row r="3" spans="2:18" ht="15" customHeight="1" x14ac:dyDescent="0.2">
      <c r="B3" s="156" t="s">
        <v>0</v>
      </c>
      <c r="C3" s="147" t="s">
        <v>47</v>
      </c>
      <c r="D3" s="148"/>
      <c r="E3" s="149"/>
      <c r="F3" s="147" t="s">
        <v>48</v>
      </c>
      <c r="G3" s="148"/>
      <c r="H3" s="149"/>
      <c r="I3" s="158" t="s">
        <v>49</v>
      </c>
      <c r="J3" s="147" t="s">
        <v>50</v>
      </c>
      <c r="K3" s="148"/>
      <c r="L3" s="30"/>
      <c r="M3" s="30"/>
      <c r="N3" s="30"/>
      <c r="O3" s="30"/>
      <c r="P3" s="30"/>
      <c r="Q3" s="30"/>
      <c r="R3" s="30"/>
    </row>
    <row r="4" spans="2:18" ht="39.75" customHeight="1" x14ac:dyDescent="0.2">
      <c r="B4" s="157"/>
      <c r="C4" s="32" t="s">
        <v>51</v>
      </c>
      <c r="D4" s="32" t="s">
        <v>52</v>
      </c>
      <c r="E4" s="32" t="s">
        <v>53</v>
      </c>
      <c r="F4" s="32" t="s">
        <v>51</v>
      </c>
      <c r="G4" s="32" t="s">
        <v>52</v>
      </c>
      <c r="H4" s="32" t="s">
        <v>53</v>
      </c>
      <c r="I4" s="140"/>
      <c r="J4" s="96" t="s">
        <v>54</v>
      </c>
      <c r="K4" s="79" t="s">
        <v>55</v>
      </c>
      <c r="L4" s="30"/>
      <c r="M4" s="30"/>
      <c r="N4" s="30"/>
      <c r="O4" s="30"/>
      <c r="P4" s="30"/>
      <c r="Q4" s="30"/>
      <c r="R4" s="30"/>
    </row>
    <row r="5" spans="2:18" x14ac:dyDescent="0.2">
      <c r="B5" s="145"/>
      <c r="C5" s="32" t="s">
        <v>56</v>
      </c>
      <c r="D5" s="32" t="s">
        <v>56</v>
      </c>
      <c r="E5" s="32" t="s">
        <v>56</v>
      </c>
      <c r="F5" s="32" t="s">
        <v>13</v>
      </c>
      <c r="G5" s="32" t="s">
        <v>13</v>
      </c>
      <c r="H5" s="32" t="s">
        <v>13</v>
      </c>
      <c r="I5" s="32"/>
      <c r="J5" s="32"/>
      <c r="K5" s="95"/>
      <c r="L5" s="30"/>
      <c r="M5" s="30"/>
      <c r="N5" s="30"/>
      <c r="O5" s="30"/>
      <c r="P5" s="30"/>
      <c r="Q5" s="30"/>
      <c r="R5" s="30"/>
    </row>
    <row r="6" spans="2:18" ht="15" customHeight="1" x14ac:dyDescent="0.2">
      <c r="B6" s="69">
        <v>1</v>
      </c>
      <c r="C6" s="70">
        <v>506856</v>
      </c>
      <c r="D6" s="70">
        <v>269192</v>
      </c>
      <c r="E6" s="70">
        <v>237664</v>
      </c>
      <c r="F6" s="109">
        <v>2.940751733926416E-2</v>
      </c>
      <c r="G6" s="109">
        <v>2.3119697373749346E-2</v>
      </c>
      <c r="H6" s="109">
        <v>4.2499286504674022E-2</v>
      </c>
      <c r="I6" s="71">
        <v>4.5</v>
      </c>
      <c r="J6" s="70">
        <v>329</v>
      </c>
      <c r="K6" s="70">
        <v>164</v>
      </c>
      <c r="L6" s="76"/>
      <c r="M6" s="76"/>
      <c r="N6" s="57"/>
      <c r="O6" s="77"/>
      <c r="P6" s="77"/>
      <c r="Q6" s="77"/>
      <c r="R6" s="77"/>
    </row>
    <row r="7" spans="2:18" ht="15" customHeight="1" x14ac:dyDescent="0.2">
      <c r="B7" s="69">
        <v>2</v>
      </c>
      <c r="C7" s="70">
        <v>970430</v>
      </c>
      <c r="D7" s="70">
        <v>621298</v>
      </c>
      <c r="E7" s="70">
        <v>349131</v>
      </c>
      <c r="F7" s="109">
        <v>5.6303835905152783E-2</v>
      </c>
      <c r="G7" s="109">
        <v>5.336050751476909E-2</v>
      </c>
      <c r="H7" s="109">
        <v>6.2431913948529628E-2</v>
      </c>
      <c r="I7" s="71">
        <v>4.9000000000000004</v>
      </c>
      <c r="J7" s="70">
        <v>251</v>
      </c>
      <c r="K7" s="70">
        <v>138</v>
      </c>
      <c r="L7" s="42"/>
      <c r="M7" s="42"/>
      <c r="N7" s="42"/>
      <c r="O7" s="42"/>
      <c r="P7" s="43"/>
      <c r="Q7" s="43"/>
      <c r="R7" s="42"/>
    </row>
    <row r="8" spans="2:18" ht="15" customHeight="1" x14ac:dyDescent="0.2">
      <c r="B8" s="69">
        <v>3</v>
      </c>
      <c r="C8" s="70">
        <v>1176083</v>
      </c>
      <c r="D8" s="70">
        <v>792433</v>
      </c>
      <c r="E8" s="70">
        <v>383649</v>
      </c>
      <c r="F8" s="109">
        <v>6.8235714315138446E-2</v>
      </c>
      <c r="G8" s="109">
        <v>6.8058527552721904E-2</v>
      </c>
      <c r="H8" s="109">
        <v>6.8604453212231062E-2</v>
      </c>
      <c r="I8" s="71">
        <v>4.4000000000000004</v>
      </c>
      <c r="J8" s="70">
        <v>165</v>
      </c>
      <c r="K8" s="70">
        <v>84</v>
      </c>
      <c r="L8" s="40"/>
      <c r="M8" s="40"/>
      <c r="N8" s="40"/>
      <c r="O8" s="41"/>
      <c r="P8" s="40"/>
      <c r="Q8" s="40"/>
      <c r="R8" s="40"/>
    </row>
    <row r="9" spans="2:18" ht="15" customHeight="1" x14ac:dyDescent="0.2">
      <c r="B9" s="69">
        <v>4</v>
      </c>
      <c r="C9" s="70">
        <v>1508329</v>
      </c>
      <c r="D9" s="70">
        <v>1060460</v>
      </c>
      <c r="E9" s="70">
        <v>447869</v>
      </c>
      <c r="F9" s="109">
        <v>8.7512451703866526E-2</v>
      </c>
      <c r="G9" s="109">
        <v>9.1078168284964747E-2</v>
      </c>
      <c r="H9" s="109">
        <v>8.008833036371453E-2</v>
      </c>
      <c r="I9" s="71">
        <v>4.4000000000000004</v>
      </c>
      <c r="J9" s="70">
        <v>183</v>
      </c>
      <c r="K9" s="70">
        <v>94</v>
      </c>
      <c r="L9" s="40"/>
      <c r="M9" s="40"/>
      <c r="N9" s="40"/>
      <c r="O9" s="41"/>
      <c r="P9" s="40"/>
      <c r="Q9" s="40"/>
      <c r="R9" s="45"/>
    </row>
    <row r="10" spans="2:18" ht="15" customHeight="1" x14ac:dyDescent="0.2">
      <c r="B10" s="69">
        <v>5</v>
      </c>
      <c r="C10" s="70">
        <v>1452134</v>
      </c>
      <c r="D10" s="70">
        <v>1046698</v>
      </c>
      <c r="E10" s="70">
        <v>405436</v>
      </c>
      <c r="F10" s="109">
        <v>8.4252047492650819E-2</v>
      </c>
      <c r="G10" s="109">
        <v>8.9896211632250186E-2</v>
      </c>
      <c r="H10" s="109">
        <v>7.2500423805494374E-2</v>
      </c>
      <c r="I10" s="71">
        <v>3.4</v>
      </c>
      <c r="J10" s="70">
        <v>131</v>
      </c>
      <c r="K10" s="70">
        <v>57</v>
      </c>
      <c r="L10" s="40"/>
      <c r="M10" s="40"/>
      <c r="N10" s="40"/>
      <c r="O10" s="41"/>
      <c r="P10" s="40"/>
      <c r="Q10" s="40"/>
      <c r="R10" s="45"/>
    </row>
    <row r="11" spans="2:18" ht="15" customHeight="1" x14ac:dyDescent="0.2">
      <c r="B11" s="69">
        <v>6</v>
      </c>
      <c r="C11" s="70">
        <v>1889984</v>
      </c>
      <c r="D11" s="70">
        <v>1399650</v>
      </c>
      <c r="E11" s="70">
        <v>490333</v>
      </c>
      <c r="F11" s="109">
        <v>0.10965587316897074</v>
      </c>
      <c r="G11" s="109">
        <v>0.12020968093096478</v>
      </c>
      <c r="H11" s="109">
        <v>8.7681780369329498E-2</v>
      </c>
      <c r="I11" s="71">
        <v>3.7</v>
      </c>
      <c r="J11" s="70">
        <v>119</v>
      </c>
      <c r="K11" s="70">
        <v>60</v>
      </c>
      <c r="L11" s="40"/>
      <c r="M11" s="40"/>
      <c r="N11" s="40"/>
      <c r="O11" s="41"/>
      <c r="P11" s="40"/>
      <c r="Q11" s="40"/>
      <c r="R11" s="45"/>
    </row>
    <row r="12" spans="2:18" ht="15" customHeight="1" x14ac:dyDescent="0.2">
      <c r="B12" s="69">
        <v>7</v>
      </c>
      <c r="C12" s="70">
        <v>1867170</v>
      </c>
      <c r="D12" s="70">
        <v>1282841</v>
      </c>
      <c r="E12" s="70">
        <v>584329</v>
      </c>
      <c r="F12" s="109">
        <v>0.10833221694199904</v>
      </c>
      <c r="G12" s="109">
        <v>0.11017747815179495</v>
      </c>
      <c r="H12" s="109">
        <v>0.1044902281539891</v>
      </c>
      <c r="I12" s="71">
        <v>3</v>
      </c>
      <c r="J12" s="70">
        <v>112</v>
      </c>
      <c r="K12" s="70">
        <v>42</v>
      </c>
      <c r="L12" s="40"/>
      <c r="M12" s="40"/>
      <c r="N12" s="40"/>
      <c r="O12" s="41"/>
      <c r="P12" s="40"/>
      <c r="Q12" s="40"/>
      <c r="R12" s="45"/>
    </row>
    <row r="13" spans="2:18" ht="15" customHeight="1" x14ac:dyDescent="0.2">
      <c r="B13" s="69">
        <v>8</v>
      </c>
      <c r="C13" s="70">
        <v>1766850</v>
      </c>
      <c r="D13" s="70">
        <v>1122813</v>
      </c>
      <c r="E13" s="70">
        <v>644037</v>
      </c>
      <c r="F13" s="109">
        <v>0.10251170354277918</v>
      </c>
      <c r="G13" s="109">
        <v>9.643338868655689E-2</v>
      </c>
      <c r="H13" s="109">
        <v>0.11516726547819923</v>
      </c>
      <c r="I13" s="71">
        <v>2.2999999999999998</v>
      </c>
      <c r="J13" s="70">
        <v>147</v>
      </c>
      <c r="K13" s="70">
        <v>32</v>
      </c>
      <c r="L13" s="40"/>
      <c r="M13" s="40"/>
      <c r="N13" s="40"/>
      <c r="O13" s="41"/>
      <c r="P13" s="40"/>
      <c r="Q13" s="40"/>
      <c r="R13" s="45"/>
    </row>
    <row r="14" spans="2:18" ht="15" customHeight="1" x14ac:dyDescent="0.2">
      <c r="B14" s="69">
        <v>9</v>
      </c>
      <c r="C14" s="70">
        <v>2411587</v>
      </c>
      <c r="D14" s="70">
        <v>1531847</v>
      </c>
      <c r="E14" s="70">
        <v>879740</v>
      </c>
      <c r="F14" s="109">
        <v>0.13991900365714136</v>
      </c>
      <c r="G14" s="109">
        <v>0.13156349023331235</v>
      </c>
      <c r="H14" s="109">
        <v>0.15731588422992931</v>
      </c>
      <c r="I14" s="71">
        <v>2.2000000000000002</v>
      </c>
      <c r="J14" s="70">
        <v>107</v>
      </c>
      <c r="K14" s="70">
        <v>23</v>
      </c>
      <c r="L14" s="43"/>
      <c r="M14" s="43"/>
      <c r="N14" s="43"/>
      <c r="O14" s="42"/>
      <c r="P14" s="43"/>
      <c r="Q14" s="43"/>
      <c r="R14" s="57"/>
    </row>
    <row r="15" spans="2:18" ht="15" customHeight="1" x14ac:dyDescent="0.2">
      <c r="B15" s="69">
        <v>10</v>
      </c>
      <c r="C15" s="70">
        <v>3686166</v>
      </c>
      <c r="D15" s="70">
        <v>2516170</v>
      </c>
      <c r="E15" s="70">
        <v>1169996</v>
      </c>
      <c r="F15" s="109">
        <v>0.21386940385515021</v>
      </c>
      <c r="G15" s="109">
        <v>0.2161025919823282</v>
      </c>
      <c r="H15" s="109">
        <v>0.20921971865037442</v>
      </c>
      <c r="I15" s="71">
        <v>1.9</v>
      </c>
      <c r="J15" s="70">
        <v>74</v>
      </c>
      <c r="K15" s="70">
        <v>21</v>
      </c>
      <c r="L15" s="40"/>
      <c r="M15" s="40"/>
      <c r="N15" s="40"/>
      <c r="O15" s="41"/>
      <c r="P15" s="40"/>
      <c r="Q15" s="40"/>
      <c r="R15" s="45"/>
    </row>
    <row r="16" spans="2:18" ht="15" customHeight="1" x14ac:dyDescent="0.2">
      <c r="B16" s="85" t="s">
        <v>33</v>
      </c>
      <c r="C16" s="75">
        <v>17235593</v>
      </c>
      <c r="D16" s="97">
        <v>11643405</v>
      </c>
      <c r="E16" s="75">
        <v>5592188</v>
      </c>
      <c r="F16" s="110">
        <v>1</v>
      </c>
      <c r="G16" s="110">
        <v>0.67554420668903004</v>
      </c>
      <c r="H16" s="110">
        <v>0.32445579331096991</v>
      </c>
      <c r="I16" s="73">
        <v>3.5</v>
      </c>
      <c r="J16" s="75">
        <v>161</v>
      </c>
      <c r="K16" s="75">
        <v>73</v>
      </c>
      <c r="L16" s="40"/>
      <c r="M16" s="40"/>
      <c r="N16" s="40"/>
      <c r="O16" s="41"/>
      <c r="P16" s="40"/>
      <c r="Q16" s="40"/>
      <c r="R16" s="45"/>
    </row>
    <row r="17" spans="2:18" ht="15" customHeight="1" x14ac:dyDescent="0.2">
      <c r="B17" s="65" t="s">
        <v>32</v>
      </c>
      <c r="C17" s="63"/>
      <c r="D17" s="66"/>
      <c r="E17" s="63"/>
      <c r="F17" s="63"/>
      <c r="G17" s="63"/>
      <c r="H17" s="63"/>
      <c r="I17" s="63"/>
      <c r="J17" s="40"/>
      <c r="K17" s="40"/>
      <c r="L17" s="40"/>
      <c r="M17" s="40"/>
      <c r="N17" s="40"/>
      <c r="O17" s="41"/>
      <c r="P17" s="40"/>
      <c r="Q17" s="40"/>
      <c r="R17" s="45"/>
    </row>
    <row r="18" spans="2:18" ht="15" customHeight="1" x14ac:dyDescent="0.2">
      <c r="B18" s="46"/>
      <c r="C18" s="40"/>
      <c r="D18" s="54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40"/>
      <c r="Q18" s="40"/>
      <c r="R18" s="45"/>
    </row>
    <row r="19" spans="2:18" ht="15" customHeight="1" x14ac:dyDescent="0.2">
      <c r="B19" s="46"/>
      <c r="C19" s="40"/>
      <c r="D19" s="54"/>
      <c r="E19" s="40"/>
      <c r="F19" s="40"/>
      <c r="G19" s="40"/>
      <c r="H19" s="40"/>
      <c r="I19" s="40"/>
      <c r="J19" s="40"/>
      <c r="K19" s="45"/>
    </row>
    <row r="20" spans="2:18" ht="15" customHeight="1" x14ac:dyDescent="0.2">
      <c r="B20" s="46"/>
      <c r="C20" s="40"/>
      <c r="D20" s="54"/>
      <c r="E20" s="40"/>
      <c r="F20" s="40"/>
      <c r="G20" s="40"/>
      <c r="H20" s="40"/>
      <c r="I20" s="40"/>
      <c r="J20" s="40"/>
      <c r="K20" s="45"/>
    </row>
    <row r="21" spans="2:18" ht="15" customHeight="1" x14ac:dyDescent="0.2">
      <c r="B21" s="55"/>
      <c r="C21" s="43"/>
      <c r="D21" s="56"/>
      <c r="E21" s="43"/>
      <c r="F21" s="43"/>
      <c r="G21" s="43"/>
      <c r="H21" s="43"/>
      <c r="I21" s="43"/>
      <c r="J21" s="43"/>
      <c r="K21" s="57"/>
    </row>
    <row r="22" spans="2:18" ht="15" customHeight="1" x14ac:dyDescent="0.2">
      <c r="B22" s="46"/>
      <c r="C22" s="40"/>
      <c r="D22" s="54"/>
      <c r="E22" s="40"/>
      <c r="F22" s="40"/>
      <c r="G22" s="40"/>
      <c r="H22" s="40"/>
      <c r="I22" s="40"/>
      <c r="J22" s="40"/>
      <c r="K22" s="45"/>
    </row>
    <row r="23" spans="2:18" ht="15" customHeight="1" x14ac:dyDescent="0.2">
      <c r="B23" s="46"/>
      <c r="C23" s="40"/>
      <c r="D23" s="54"/>
      <c r="E23" s="40"/>
      <c r="F23" s="40"/>
      <c r="G23" s="40"/>
      <c r="H23" s="40"/>
      <c r="I23" s="40"/>
      <c r="J23" s="40"/>
      <c r="K23" s="45"/>
    </row>
    <row r="24" spans="2:18" ht="15" customHeight="1" x14ac:dyDescent="0.2">
      <c r="B24" s="46"/>
      <c r="C24" s="40"/>
      <c r="D24" s="54"/>
      <c r="E24" s="40"/>
      <c r="F24" s="40"/>
      <c r="G24" s="40"/>
      <c r="H24" s="40"/>
      <c r="I24" s="40"/>
      <c r="J24" s="40"/>
      <c r="K24" s="45"/>
    </row>
    <row r="25" spans="2:18" ht="15" customHeight="1" x14ac:dyDescent="0.2">
      <c r="B25" s="46"/>
      <c r="C25" s="40"/>
      <c r="D25" s="54"/>
      <c r="E25" s="40"/>
      <c r="F25" s="40"/>
      <c r="G25" s="40"/>
      <c r="H25" s="40"/>
      <c r="I25" s="40"/>
      <c r="J25" s="40"/>
      <c r="K25" s="45"/>
    </row>
    <row r="26" spans="2:18" ht="15" customHeight="1" x14ac:dyDescent="0.2">
      <c r="B26" s="58"/>
      <c r="C26" s="43"/>
      <c r="D26" s="59"/>
      <c r="E26" s="43"/>
      <c r="F26" s="43"/>
      <c r="G26" s="43"/>
      <c r="H26" s="43"/>
      <c r="I26" s="43"/>
      <c r="J26" s="43"/>
      <c r="K26" s="57"/>
    </row>
    <row r="27" spans="2:18" ht="15" customHeight="1" x14ac:dyDescent="0.2">
      <c r="B27" s="60"/>
      <c r="C27" s="40"/>
      <c r="D27" s="61"/>
      <c r="E27" s="40"/>
      <c r="F27" s="40"/>
      <c r="G27" s="40"/>
      <c r="H27" s="40"/>
      <c r="I27" s="40"/>
      <c r="J27" s="40"/>
      <c r="K27" s="45"/>
    </row>
    <row r="28" spans="2:18" ht="15" customHeight="1" x14ac:dyDescent="0.2">
      <c r="B28" s="60"/>
      <c r="C28" s="40"/>
      <c r="D28" s="61"/>
      <c r="E28" s="40"/>
      <c r="F28" s="40"/>
      <c r="G28" s="40"/>
      <c r="H28" s="40"/>
      <c r="I28" s="40"/>
      <c r="J28" s="40"/>
      <c r="K28" s="45"/>
    </row>
    <row r="29" spans="2:18" ht="15" customHeight="1" x14ac:dyDescent="0.2">
      <c r="B29" s="53"/>
      <c r="C29" s="43"/>
      <c r="D29" s="62"/>
      <c r="E29" s="43"/>
      <c r="F29" s="43"/>
      <c r="G29" s="43"/>
      <c r="H29" s="43"/>
      <c r="I29" s="43"/>
      <c r="J29" s="43"/>
      <c r="K29" s="57"/>
    </row>
    <row r="30" spans="2:18" ht="15" customHeight="1" x14ac:dyDescent="0.2">
      <c r="B30" s="46"/>
      <c r="C30" s="63"/>
      <c r="D30" s="54"/>
      <c r="E30" s="40"/>
      <c r="F30" s="40"/>
      <c r="G30" s="40"/>
      <c r="H30" s="40"/>
      <c r="I30" s="40"/>
      <c r="J30" s="63"/>
      <c r="K30" s="64"/>
    </row>
    <row r="31" spans="2:18" ht="15" customHeight="1" x14ac:dyDescent="0.2">
      <c r="B31" s="46"/>
      <c r="C31" s="63"/>
      <c r="D31" s="54"/>
      <c r="E31" s="40"/>
      <c r="F31" s="40"/>
      <c r="G31" s="40"/>
      <c r="H31" s="40"/>
      <c r="I31" s="40"/>
      <c r="J31" s="40"/>
      <c r="K31" s="40"/>
      <c r="L31" s="40"/>
      <c r="M31" s="40"/>
      <c r="N31" s="63"/>
      <c r="O31" s="44"/>
      <c r="P31" s="63"/>
      <c r="Q31" s="63"/>
      <c r="R31" s="64"/>
    </row>
    <row r="32" spans="2:18" ht="15" customHeight="1" x14ac:dyDescent="0.2">
      <c r="B32" s="46"/>
      <c r="C32" s="63"/>
      <c r="D32" s="54"/>
      <c r="E32" s="40"/>
      <c r="F32" s="40"/>
      <c r="G32" s="40"/>
      <c r="H32" s="40"/>
      <c r="I32" s="40"/>
      <c r="J32" s="40"/>
      <c r="K32" s="40"/>
      <c r="L32" s="40"/>
      <c r="M32" s="40"/>
      <c r="N32" s="63"/>
      <c r="O32" s="44"/>
      <c r="P32" s="63"/>
      <c r="Q32" s="63"/>
      <c r="R32" s="64"/>
    </row>
    <row r="33" spans="2:18" ht="15" customHeight="1" x14ac:dyDescent="0.2">
      <c r="B33" s="46"/>
      <c r="C33" s="63"/>
      <c r="D33" s="5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4"/>
      <c r="P33" s="63"/>
      <c r="Q33" s="63"/>
      <c r="R33" s="64"/>
    </row>
    <row r="34" spans="2:18" ht="15" customHeight="1" x14ac:dyDescent="0.2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"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</row>
    <row r="62" spans="2:18" x14ac:dyDescent="0.2"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</row>
    <row r="63" spans="2:18" x14ac:dyDescent="0.2"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</row>
  </sheetData>
  <mergeCells count="9">
    <mergeCell ref="B61:N61"/>
    <mergeCell ref="B62:N62"/>
    <mergeCell ref="B63:N63"/>
    <mergeCell ref="B2:K2"/>
    <mergeCell ref="B3:B5"/>
    <mergeCell ref="C3:E3"/>
    <mergeCell ref="F3:H3"/>
    <mergeCell ref="I3:I4"/>
    <mergeCell ref="J3:K3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"/>
  <sheetViews>
    <sheetView showGridLines="0" zoomScale="90" zoomScaleNormal="90" workbookViewId="0">
      <selection activeCell="B1" sqref="B1"/>
    </sheetView>
  </sheetViews>
  <sheetFormatPr baseColWidth="10" defaultRowHeight="15" x14ac:dyDescent="0.2"/>
  <cols>
    <col min="2" max="2" width="21.5" customWidth="1"/>
    <col min="3" max="20" width="8.33203125" customWidth="1"/>
    <col min="21" max="21" width="8.83203125" customWidth="1"/>
  </cols>
  <sheetData>
    <row r="1" spans="1:25" ht="30.75" customHeight="1" x14ac:dyDescent="0.2">
      <c r="A1" s="29"/>
      <c r="W1" s="112"/>
      <c r="X1" s="112"/>
      <c r="Y1" s="112"/>
    </row>
    <row r="2" spans="1:25" ht="57" customHeight="1" x14ac:dyDescent="0.2">
      <c r="B2" s="150" t="s">
        <v>71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5" x14ac:dyDescent="0.2">
      <c r="B3" s="145"/>
      <c r="C3" s="147">
        <v>2016</v>
      </c>
      <c r="D3" s="148"/>
      <c r="E3" s="149"/>
      <c r="F3" s="147">
        <v>2017</v>
      </c>
      <c r="G3" s="148"/>
      <c r="H3" s="148"/>
      <c r="I3" s="149"/>
      <c r="J3" s="147">
        <v>2018</v>
      </c>
      <c r="K3" s="148"/>
      <c r="L3" s="148"/>
      <c r="M3" s="149"/>
      <c r="N3" s="147">
        <v>2019</v>
      </c>
      <c r="O3" s="148"/>
      <c r="P3" s="148"/>
      <c r="Q3" s="149"/>
      <c r="R3" s="147">
        <v>2020</v>
      </c>
      <c r="S3" s="148"/>
      <c r="T3" s="148"/>
      <c r="U3" s="149"/>
      <c r="V3" s="114">
        <v>2021</v>
      </c>
    </row>
    <row r="4" spans="1:25" x14ac:dyDescent="0.2">
      <c r="B4" s="146"/>
      <c r="C4" s="32" t="s">
        <v>16</v>
      </c>
      <c r="D4" s="32" t="s">
        <v>17</v>
      </c>
      <c r="E4" s="32" t="s">
        <v>18</v>
      </c>
      <c r="F4" s="32" t="s">
        <v>19</v>
      </c>
      <c r="G4" s="32" t="s">
        <v>16</v>
      </c>
      <c r="H4" s="32" t="s">
        <v>17</v>
      </c>
      <c r="I4" s="32" t="s">
        <v>18</v>
      </c>
      <c r="J4" s="32" t="s">
        <v>19</v>
      </c>
      <c r="K4" s="32" t="s">
        <v>16</v>
      </c>
      <c r="L4" s="32" t="s">
        <v>17</v>
      </c>
      <c r="M4" s="32" t="s">
        <v>18</v>
      </c>
      <c r="N4" s="32" t="s">
        <v>19</v>
      </c>
      <c r="O4" s="32" t="s">
        <v>16</v>
      </c>
      <c r="P4" s="32" t="s">
        <v>17</v>
      </c>
      <c r="Q4" s="32" t="s">
        <v>18</v>
      </c>
      <c r="R4" s="32" t="s">
        <v>19</v>
      </c>
      <c r="S4" s="33" t="s">
        <v>20</v>
      </c>
      <c r="T4" s="33" t="s">
        <v>17</v>
      </c>
      <c r="U4" s="33" t="s">
        <v>60</v>
      </c>
      <c r="V4" s="33" t="s">
        <v>19</v>
      </c>
    </row>
    <row r="5" spans="1:25" x14ac:dyDescent="0.2">
      <c r="B5" s="47" t="s">
        <v>21</v>
      </c>
      <c r="C5" s="135">
        <v>10</v>
      </c>
      <c r="D5" s="135">
        <v>8</v>
      </c>
      <c r="E5" s="135">
        <v>10</v>
      </c>
      <c r="F5" s="135">
        <v>10</v>
      </c>
      <c r="G5" s="135">
        <v>8</v>
      </c>
      <c r="H5" s="135">
        <v>10</v>
      </c>
      <c r="I5" s="135">
        <v>10</v>
      </c>
      <c r="J5" s="135">
        <v>9</v>
      </c>
      <c r="K5" s="135">
        <v>11</v>
      </c>
      <c r="L5" s="135">
        <v>10</v>
      </c>
      <c r="M5" s="135">
        <v>9</v>
      </c>
      <c r="N5" s="135">
        <v>14</v>
      </c>
      <c r="O5" s="135">
        <v>8</v>
      </c>
      <c r="P5" s="135">
        <v>12</v>
      </c>
      <c r="Q5" s="135">
        <v>12</v>
      </c>
      <c r="R5" s="135">
        <v>12</v>
      </c>
      <c r="S5" s="135">
        <v>12</v>
      </c>
      <c r="T5" s="135">
        <v>13</v>
      </c>
      <c r="U5" s="135">
        <v>10</v>
      </c>
      <c r="V5" s="135">
        <v>13</v>
      </c>
    </row>
    <row r="6" spans="1:25" x14ac:dyDescent="0.2">
      <c r="B6" s="47" t="s">
        <v>22</v>
      </c>
      <c r="C6" s="70">
        <v>13</v>
      </c>
      <c r="D6" s="70">
        <v>13</v>
      </c>
      <c r="E6" s="70">
        <v>13</v>
      </c>
      <c r="F6" s="135">
        <v>12</v>
      </c>
      <c r="G6" s="135">
        <v>10</v>
      </c>
      <c r="H6" s="135">
        <v>12</v>
      </c>
      <c r="I6" s="135">
        <v>12</v>
      </c>
      <c r="J6" s="135">
        <v>12</v>
      </c>
      <c r="K6" s="135">
        <v>13</v>
      </c>
      <c r="L6" s="135">
        <v>14</v>
      </c>
      <c r="M6" s="135">
        <v>13</v>
      </c>
      <c r="N6" s="135">
        <v>16</v>
      </c>
      <c r="O6" s="135">
        <v>11</v>
      </c>
      <c r="P6" s="135">
        <v>14</v>
      </c>
      <c r="Q6" s="135">
        <v>14</v>
      </c>
      <c r="R6" s="135">
        <v>13</v>
      </c>
      <c r="S6" s="135">
        <v>16</v>
      </c>
      <c r="T6" s="135">
        <v>14</v>
      </c>
      <c r="U6" s="135">
        <v>15</v>
      </c>
      <c r="V6" s="135">
        <v>17</v>
      </c>
    </row>
    <row r="7" spans="1:25" x14ac:dyDescent="0.2">
      <c r="B7" s="39" t="s">
        <v>23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5" ht="38.25" customHeight="1" x14ac:dyDescent="0.2"/>
    <row r="9" spans="1:25" ht="28.5" customHeight="1" x14ac:dyDescent="0.2"/>
  </sheetData>
  <mergeCells count="7">
    <mergeCell ref="R3:U3"/>
    <mergeCell ref="B2:V2"/>
    <mergeCell ref="B3:B4"/>
    <mergeCell ref="C3:E3"/>
    <mergeCell ref="F3:I3"/>
    <mergeCell ref="J3:M3"/>
    <mergeCell ref="N3:Q3"/>
  </mergeCells>
  <phoneticPr fontId="7" type="noConversion"/>
  <pageMargins left="0.7" right="0.7" top="0.75" bottom="0.75" header="0.3" footer="0.3"/>
  <pageSetup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7"/>
  <sheetViews>
    <sheetView showGridLines="0" zoomScale="90" zoomScaleNormal="90" workbookViewId="0">
      <selection activeCell="B1" sqref="B1"/>
    </sheetView>
  </sheetViews>
  <sheetFormatPr baseColWidth="10" defaultRowHeight="15" x14ac:dyDescent="0.2"/>
  <cols>
    <col min="2" max="2" width="21.5" customWidth="1"/>
    <col min="3" max="4" width="11.5" customWidth="1"/>
  </cols>
  <sheetData>
    <row r="1" spans="2:18" ht="33" customHeight="1" x14ac:dyDescent="0.2"/>
    <row r="2" spans="2:18" ht="30" customHeight="1" x14ac:dyDescent="0.2">
      <c r="B2" s="151" t="s">
        <v>69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18"/>
      <c r="N2" s="49"/>
      <c r="O2" s="49"/>
      <c r="P2" s="49"/>
      <c r="Q2" s="49"/>
      <c r="R2" s="49"/>
    </row>
    <row r="3" spans="2:18" x14ac:dyDescent="0.2">
      <c r="B3" s="151"/>
      <c r="C3" s="147">
        <v>2016</v>
      </c>
      <c r="D3" s="148"/>
      <c r="E3" s="147">
        <v>2017</v>
      </c>
      <c r="F3" s="148"/>
      <c r="G3" s="147">
        <v>2018</v>
      </c>
      <c r="H3" s="148"/>
      <c r="I3" s="147">
        <v>2019</v>
      </c>
      <c r="J3" s="148"/>
      <c r="K3" s="147">
        <v>2020</v>
      </c>
      <c r="L3" s="149"/>
      <c r="M3" s="112"/>
      <c r="N3" s="48"/>
      <c r="O3" s="48"/>
      <c r="P3" s="48"/>
      <c r="Q3" s="48"/>
      <c r="R3" s="48"/>
    </row>
    <row r="4" spans="2:18" x14ac:dyDescent="0.2">
      <c r="B4" s="151"/>
      <c r="C4" s="32" t="s">
        <v>16</v>
      </c>
      <c r="D4" s="32" t="s">
        <v>18</v>
      </c>
      <c r="E4" s="32" t="s">
        <v>16</v>
      </c>
      <c r="F4" s="32" t="s">
        <v>18</v>
      </c>
      <c r="G4" s="32" t="s">
        <v>16</v>
      </c>
      <c r="H4" s="32" t="s">
        <v>18</v>
      </c>
      <c r="I4" s="32" t="s">
        <v>16</v>
      </c>
      <c r="J4" s="32" t="s">
        <v>18</v>
      </c>
      <c r="K4" s="27" t="s">
        <v>16</v>
      </c>
      <c r="L4" s="32" t="s">
        <v>18</v>
      </c>
      <c r="M4" s="112"/>
      <c r="N4" s="48"/>
      <c r="O4" s="48"/>
      <c r="P4" s="48"/>
      <c r="Q4" s="48"/>
      <c r="R4" s="48"/>
    </row>
    <row r="5" spans="2:18" x14ac:dyDescent="0.2">
      <c r="B5" s="102" t="s">
        <v>21</v>
      </c>
      <c r="C5" s="70">
        <v>10</v>
      </c>
      <c r="D5" s="70">
        <v>10</v>
      </c>
      <c r="E5" s="70">
        <v>8</v>
      </c>
      <c r="F5" s="70">
        <v>10</v>
      </c>
      <c r="G5" s="70">
        <v>11</v>
      </c>
      <c r="H5" s="70">
        <v>9</v>
      </c>
      <c r="I5" s="70">
        <v>8</v>
      </c>
      <c r="J5" s="70">
        <v>12</v>
      </c>
      <c r="K5" s="119">
        <v>12</v>
      </c>
      <c r="L5" s="70">
        <v>10</v>
      </c>
      <c r="M5" s="120"/>
      <c r="N5" s="31"/>
      <c r="O5" s="31"/>
      <c r="P5" s="31"/>
      <c r="Q5" s="31"/>
      <c r="R5" s="31"/>
    </row>
    <row r="6" spans="2:18" x14ac:dyDescent="0.2">
      <c r="B6" s="47" t="s">
        <v>22</v>
      </c>
      <c r="C6" s="70">
        <v>13</v>
      </c>
      <c r="D6" s="70">
        <v>13</v>
      </c>
      <c r="E6" s="70">
        <v>10</v>
      </c>
      <c r="F6" s="70">
        <v>12</v>
      </c>
      <c r="G6" s="70">
        <v>13</v>
      </c>
      <c r="H6" s="70">
        <v>13</v>
      </c>
      <c r="I6" s="70">
        <v>11</v>
      </c>
      <c r="J6" s="70">
        <v>14</v>
      </c>
      <c r="K6" s="119">
        <v>16</v>
      </c>
      <c r="L6" s="70">
        <v>15</v>
      </c>
      <c r="M6" s="120"/>
    </row>
    <row r="7" spans="2:18" x14ac:dyDescent="0.2">
      <c r="B7" s="39" t="s">
        <v>23</v>
      </c>
      <c r="C7" s="39"/>
      <c r="D7" s="39"/>
      <c r="E7" s="39"/>
      <c r="F7" s="39"/>
      <c r="G7" s="39"/>
      <c r="H7" s="39"/>
      <c r="I7" s="39"/>
      <c r="J7" s="39"/>
      <c r="K7" s="39"/>
    </row>
  </sheetData>
  <mergeCells count="7">
    <mergeCell ref="B2:L2"/>
    <mergeCell ref="B3:B4"/>
    <mergeCell ref="C3:D3"/>
    <mergeCell ref="E3:F3"/>
    <mergeCell ref="G3:H3"/>
    <mergeCell ref="I3:J3"/>
    <mergeCell ref="K3:L3"/>
  </mergeCells>
  <phoneticPr fontId="7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7"/>
  <sheetViews>
    <sheetView showGridLines="0" zoomScale="90" zoomScaleNormal="90" workbookViewId="0">
      <selection activeCell="B1" sqref="B1"/>
    </sheetView>
  </sheetViews>
  <sheetFormatPr baseColWidth="10" defaultRowHeight="15" x14ac:dyDescent="0.2"/>
  <cols>
    <col min="2" max="2" width="21.5" customWidth="1"/>
    <col min="3" max="4" width="11.5" customWidth="1"/>
  </cols>
  <sheetData>
    <row r="1" spans="2:18" ht="33" customHeight="1" x14ac:dyDescent="0.2"/>
    <row r="2" spans="2:18" ht="30" customHeight="1" x14ac:dyDescent="0.2">
      <c r="B2" s="151" t="s">
        <v>70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49"/>
      <c r="N2" s="49"/>
      <c r="O2" s="49"/>
      <c r="P2" s="49"/>
      <c r="Q2" s="49"/>
      <c r="R2" s="49"/>
    </row>
    <row r="3" spans="2:18" x14ac:dyDescent="0.2">
      <c r="B3" s="50"/>
      <c r="C3" s="51">
        <v>2016</v>
      </c>
      <c r="D3" s="148">
        <v>2017</v>
      </c>
      <c r="E3" s="148"/>
      <c r="F3" s="148">
        <v>2018</v>
      </c>
      <c r="G3" s="148"/>
      <c r="H3" s="148">
        <v>2019</v>
      </c>
      <c r="I3" s="148"/>
      <c r="J3" s="148">
        <v>2020</v>
      </c>
      <c r="K3" s="148"/>
      <c r="L3" s="113">
        <v>2021</v>
      </c>
      <c r="M3" s="48"/>
      <c r="N3" s="48"/>
      <c r="O3" s="48"/>
      <c r="P3" s="48"/>
      <c r="Q3" s="48"/>
      <c r="R3" s="48"/>
    </row>
    <row r="4" spans="2:18" x14ac:dyDescent="0.2">
      <c r="B4" s="52"/>
      <c r="C4" s="32" t="s">
        <v>17</v>
      </c>
      <c r="D4" s="32" t="s">
        <v>19</v>
      </c>
      <c r="E4" s="32" t="s">
        <v>17</v>
      </c>
      <c r="F4" s="32" t="s">
        <v>19</v>
      </c>
      <c r="G4" s="32" t="s">
        <v>17</v>
      </c>
      <c r="H4" s="32" t="s">
        <v>19</v>
      </c>
      <c r="I4" s="32" t="s">
        <v>17</v>
      </c>
      <c r="J4" s="33" t="s">
        <v>19</v>
      </c>
      <c r="K4" s="33" t="s">
        <v>17</v>
      </c>
      <c r="L4" s="33" t="s">
        <v>19</v>
      </c>
      <c r="M4" s="48"/>
      <c r="N4" s="48"/>
      <c r="O4" s="48"/>
      <c r="P4" s="48"/>
      <c r="Q4" s="48"/>
      <c r="R4" s="48"/>
    </row>
    <row r="5" spans="2:18" x14ac:dyDescent="0.2">
      <c r="B5" s="102" t="s">
        <v>21</v>
      </c>
      <c r="C5" s="70">
        <v>11</v>
      </c>
      <c r="D5" s="135">
        <v>10</v>
      </c>
      <c r="E5" s="135">
        <v>10</v>
      </c>
      <c r="F5" s="135">
        <v>9</v>
      </c>
      <c r="G5" s="135">
        <v>10</v>
      </c>
      <c r="H5" s="135">
        <v>14</v>
      </c>
      <c r="I5" s="135">
        <v>12</v>
      </c>
      <c r="J5" s="135">
        <v>12</v>
      </c>
      <c r="K5" s="135">
        <v>13</v>
      </c>
      <c r="L5" s="135">
        <v>13</v>
      </c>
      <c r="M5" s="31"/>
      <c r="N5" s="31"/>
      <c r="O5" s="31"/>
      <c r="P5" s="31"/>
      <c r="Q5" s="31"/>
      <c r="R5" s="31"/>
    </row>
    <row r="6" spans="2:18" x14ac:dyDescent="0.2">
      <c r="B6" s="47" t="s">
        <v>22</v>
      </c>
      <c r="C6" s="70">
        <v>13</v>
      </c>
      <c r="D6" s="135">
        <v>12</v>
      </c>
      <c r="E6" s="135">
        <v>12</v>
      </c>
      <c r="F6" s="135">
        <v>12</v>
      </c>
      <c r="G6" s="135">
        <v>14</v>
      </c>
      <c r="H6" s="135">
        <v>16</v>
      </c>
      <c r="I6" s="135">
        <v>14</v>
      </c>
      <c r="J6" s="135">
        <v>13</v>
      </c>
      <c r="K6" s="135">
        <v>14</v>
      </c>
      <c r="L6" s="135">
        <v>17</v>
      </c>
    </row>
    <row r="7" spans="2:18" x14ac:dyDescent="0.2">
      <c r="B7" s="39" t="s">
        <v>23</v>
      </c>
      <c r="C7" s="39"/>
      <c r="D7" s="39"/>
      <c r="E7" s="39"/>
      <c r="F7" s="39"/>
      <c r="G7" s="39"/>
      <c r="H7" s="39"/>
      <c r="I7" s="39"/>
      <c r="J7" s="39"/>
      <c r="K7" s="39"/>
    </row>
  </sheetData>
  <mergeCells count="5">
    <mergeCell ref="D3:E3"/>
    <mergeCell ref="F3:G3"/>
    <mergeCell ref="H3:I3"/>
    <mergeCell ref="J3:K3"/>
    <mergeCell ref="B2:L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69"/>
  <sheetViews>
    <sheetView showGridLines="0" zoomScale="90" zoomScaleNormal="90" workbookViewId="0">
      <selection activeCell="B1" sqref="B1"/>
    </sheetView>
  </sheetViews>
  <sheetFormatPr baseColWidth="10" defaultRowHeight="15" x14ac:dyDescent="0.2"/>
  <cols>
    <col min="2" max="2" width="26.5" customWidth="1"/>
    <col min="3" max="6" width="12.6640625" customWidth="1"/>
    <col min="7" max="7" width="15.83203125" customWidth="1"/>
    <col min="8" max="9" width="12.6640625" customWidth="1"/>
  </cols>
  <sheetData>
    <row r="1" spans="2:18" ht="33" customHeight="1" x14ac:dyDescent="0.2"/>
    <row r="2" spans="2:18" ht="30" customHeight="1" x14ac:dyDescent="0.2">
      <c r="B2" s="153" t="s">
        <v>64</v>
      </c>
      <c r="C2" s="153"/>
      <c r="D2" s="153"/>
      <c r="E2" s="153"/>
      <c r="F2" s="153"/>
      <c r="G2" s="153"/>
      <c r="H2" s="153"/>
      <c r="I2" s="153"/>
      <c r="J2" s="78"/>
      <c r="K2" s="78"/>
      <c r="L2" s="78"/>
      <c r="M2" s="78"/>
      <c r="N2" s="78"/>
      <c r="O2" s="78"/>
      <c r="P2" s="78"/>
      <c r="Q2" s="78"/>
      <c r="R2" s="78"/>
    </row>
    <row r="3" spans="2:18" ht="15" customHeight="1" x14ac:dyDescent="0.2">
      <c r="B3" s="151" t="s">
        <v>0</v>
      </c>
      <c r="C3" s="141" t="s">
        <v>1</v>
      </c>
      <c r="D3" s="145"/>
      <c r="E3" s="141" t="s">
        <v>2</v>
      </c>
      <c r="F3" s="145"/>
      <c r="G3" s="141" t="s">
        <v>24</v>
      </c>
      <c r="H3" s="152"/>
      <c r="I3" s="152"/>
      <c r="J3" s="30"/>
      <c r="K3" s="30"/>
      <c r="L3" s="30"/>
      <c r="M3" s="30"/>
      <c r="N3" s="30"/>
      <c r="O3" s="30"/>
      <c r="P3" s="30"/>
      <c r="Q3" s="30"/>
      <c r="R3" s="30"/>
    </row>
    <row r="4" spans="2:18" ht="40.5" customHeight="1" x14ac:dyDescent="0.2">
      <c r="B4" s="151"/>
      <c r="C4" s="32" t="s">
        <v>4</v>
      </c>
      <c r="D4" s="32" t="s">
        <v>5</v>
      </c>
      <c r="E4" s="32" t="s">
        <v>6</v>
      </c>
      <c r="F4" s="32" t="s">
        <v>7</v>
      </c>
      <c r="G4" s="32" t="s">
        <v>46</v>
      </c>
      <c r="H4" s="32" t="s">
        <v>9</v>
      </c>
      <c r="I4" s="33" t="s">
        <v>10</v>
      </c>
      <c r="J4" s="30"/>
      <c r="K4" s="30"/>
      <c r="L4" s="30"/>
      <c r="M4" s="30"/>
      <c r="N4" s="30"/>
      <c r="O4" s="30"/>
      <c r="P4" s="30"/>
      <c r="Q4" s="30"/>
      <c r="R4" s="30"/>
    </row>
    <row r="5" spans="2:18" ht="20.25" customHeight="1" x14ac:dyDescent="0.2">
      <c r="B5" s="152"/>
      <c r="C5" s="32" t="s">
        <v>12</v>
      </c>
      <c r="D5" s="32" t="s">
        <v>12</v>
      </c>
      <c r="E5" s="32"/>
      <c r="F5" s="32" t="s">
        <v>13</v>
      </c>
      <c r="G5" s="32" t="s">
        <v>12</v>
      </c>
      <c r="H5" s="32" t="s">
        <v>13</v>
      </c>
      <c r="I5" s="33" t="s">
        <v>12</v>
      </c>
      <c r="J5" s="30"/>
      <c r="K5" s="30"/>
      <c r="L5" s="30"/>
      <c r="M5" s="30"/>
      <c r="N5" s="30"/>
      <c r="O5" s="30"/>
      <c r="P5" s="30"/>
      <c r="Q5" s="30"/>
      <c r="R5" s="30"/>
    </row>
    <row r="6" spans="2:18" ht="15" customHeight="1" x14ac:dyDescent="0.2">
      <c r="B6" s="69">
        <v>1</v>
      </c>
      <c r="C6" s="70">
        <v>250</v>
      </c>
      <c r="D6" s="70">
        <v>7000</v>
      </c>
      <c r="E6" s="70">
        <v>52359</v>
      </c>
      <c r="F6" s="109">
        <v>0.10080204226219813</v>
      </c>
      <c r="G6" s="70">
        <v>229412</v>
      </c>
      <c r="H6" s="121">
        <v>1.3466459996081195E-2</v>
      </c>
      <c r="I6" s="70">
        <v>4382</v>
      </c>
      <c r="J6" s="77"/>
      <c r="K6" s="77"/>
      <c r="L6" s="77"/>
    </row>
    <row r="7" spans="2:18" ht="15" customHeight="1" x14ac:dyDescent="0.2">
      <c r="B7" s="69">
        <v>2</v>
      </c>
      <c r="C7" s="70">
        <v>7000</v>
      </c>
      <c r="D7" s="70">
        <v>12000</v>
      </c>
      <c r="E7" s="70">
        <v>51970</v>
      </c>
      <c r="F7" s="109">
        <v>0.10005313578117299</v>
      </c>
      <c r="G7" s="70">
        <v>500985</v>
      </c>
      <c r="H7" s="121">
        <v>2.940776620724608E-2</v>
      </c>
      <c r="I7" s="70">
        <v>9640</v>
      </c>
      <c r="J7" s="43"/>
      <c r="K7" s="42"/>
    </row>
    <row r="8" spans="2:18" ht="15" customHeight="1" x14ac:dyDescent="0.2">
      <c r="B8" s="69">
        <v>3</v>
      </c>
      <c r="C8" s="70">
        <v>12000</v>
      </c>
      <c r="D8" s="70">
        <v>17000</v>
      </c>
      <c r="E8" s="70">
        <v>51655</v>
      </c>
      <c r="F8" s="109">
        <v>9.9446694800394281E-2</v>
      </c>
      <c r="G8" s="70">
        <v>745414</v>
      </c>
      <c r="H8" s="121">
        <v>4.3755722505879675E-2</v>
      </c>
      <c r="I8" s="70">
        <v>14431</v>
      </c>
      <c r="J8" s="40"/>
      <c r="K8" s="40"/>
    </row>
    <row r="9" spans="2:18" ht="15" customHeight="1" x14ac:dyDescent="0.2">
      <c r="B9" s="69">
        <v>4</v>
      </c>
      <c r="C9" s="70">
        <v>17000</v>
      </c>
      <c r="D9" s="70">
        <v>20000</v>
      </c>
      <c r="E9" s="70">
        <v>52066</v>
      </c>
      <c r="F9" s="109">
        <v>0.10023795588960079</v>
      </c>
      <c r="G9" s="70">
        <v>9763082</v>
      </c>
      <c r="H9" s="121">
        <v>0.57309187484290436</v>
      </c>
      <c r="I9" s="70">
        <v>18751</v>
      </c>
      <c r="J9" s="40"/>
      <c r="K9" s="45"/>
    </row>
    <row r="10" spans="2:18" ht="15" customHeight="1" x14ac:dyDescent="0.2">
      <c r="B10" s="69">
        <v>5</v>
      </c>
      <c r="C10" s="70">
        <v>20000</v>
      </c>
      <c r="D10" s="70">
        <v>25000</v>
      </c>
      <c r="E10" s="70">
        <v>51674</v>
      </c>
      <c r="F10" s="109">
        <v>9.9483273780187287E-2</v>
      </c>
      <c r="G10" s="70">
        <v>1157288</v>
      </c>
      <c r="H10" s="121">
        <v>6.7932682492392787E-2</v>
      </c>
      <c r="I10" s="70">
        <v>22396</v>
      </c>
      <c r="J10" s="40"/>
      <c r="K10" s="45"/>
    </row>
    <row r="11" spans="2:18" ht="15" customHeight="1" x14ac:dyDescent="0.2">
      <c r="B11" s="69">
        <v>6</v>
      </c>
      <c r="C11" s="70">
        <v>25000</v>
      </c>
      <c r="D11" s="70">
        <v>30000</v>
      </c>
      <c r="E11" s="70">
        <v>51966</v>
      </c>
      <c r="F11" s="109">
        <v>0.10004543494332184</v>
      </c>
      <c r="G11" s="70">
        <v>1438098</v>
      </c>
      <c r="H11" s="121">
        <v>8.4416199620963042E-2</v>
      </c>
      <c r="I11" s="70">
        <v>27674</v>
      </c>
      <c r="J11" s="40"/>
      <c r="K11" s="45"/>
    </row>
    <row r="12" spans="2:18" ht="15" customHeight="1" x14ac:dyDescent="0.2">
      <c r="B12" s="69">
        <v>7</v>
      </c>
      <c r="C12" s="70">
        <v>30000</v>
      </c>
      <c r="D12" s="70">
        <v>38000</v>
      </c>
      <c r="E12" s="70">
        <v>51920</v>
      </c>
      <c r="F12" s="109">
        <v>9.9956875308033516E-2</v>
      </c>
      <c r="G12" s="70">
        <v>1733832</v>
      </c>
      <c r="H12" s="121">
        <v>0.10177575396197867</v>
      </c>
      <c r="I12" s="70">
        <v>33394</v>
      </c>
      <c r="J12" s="43"/>
      <c r="K12" s="57"/>
    </row>
    <row r="13" spans="2:18" ht="15" customHeight="1" x14ac:dyDescent="0.2">
      <c r="B13" s="69">
        <v>8</v>
      </c>
      <c r="C13" s="70">
        <v>38000</v>
      </c>
      <c r="D13" s="70">
        <v>48000</v>
      </c>
      <c r="E13" s="70">
        <v>51984</v>
      </c>
      <c r="F13" s="109">
        <v>0.10008008871365205</v>
      </c>
      <c r="G13" s="70">
        <v>2197041</v>
      </c>
      <c r="H13" s="121">
        <v>0.12896607298768253</v>
      </c>
      <c r="I13" s="70">
        <v>42264</v>
      </c>
      <c r="J13" s="40"/>
      <c r="K13" s="45"/>
    </row>
    <row r="14" spans="2:18" ht="15" customHeight="1" x14ac:dyDescent="0.2">
      <c r="B14" s="69">
        <v>9</v>
      </c>
      <c r="C14" s="70">
        <v>48000</v>
      </c>
      <c r="D14" s="70">
        <v>66000</v>
      </c>
      <c r="E14" s="70">
        <v>52220</v>
      </c>
      <c r="F14" s="109">
        <v>0.10053443814687038</v>
      </c>
      <c r="G14" s="70">
        <v>2900695</v>
      </c>
      <c r="H14" s="121">
        <v>0.17027048793582175</v>
      </c>
      <c r="I14" s="70">
        <v>55548</v>
      </c>
      <c r="J14" s="40"/>
      <c r="K14" s="40"/>
    </row>
    <row r="15" spans="2:18" ht="15" customHeight="1" x14ac:dyDescent="0.2">
      <c r="B15" s="69">
        <v>10</v>
      </c>
      <c r="C15" s="70">
        <v>66000</v>
      </c>
      <c r="D15" s="70">
        <v>265000</v>
      </c>
      <c r="E15" s="70">
        <v>51610</v>
      </c>
      <c r="F15" s="109">
        <v>9.9360060374568751E-2</v>
      </c>
      <c r="G15" s="70">
        <v>5156730</v>
      </c>
      <c r="H15" s="121">
        <v>0.30269950244796168</v>
      </c>
      <c r="I15" s="70">
        <v>99917</v>
      </c>
      <c r="J15" s="40"/>
      <c r="K15" s="40"/>
    </row>
    <row r="16" spans="2:18" ht="15" customHeight="1" x14ac:dyDescent="0.2">
      <c r="B16" s="72" t="s">
        <v>27</v>
      </c>
      <c r="C16" s="75">
        <v>250</v>
      </c>
      <c r="D16" s="97">
        <v>265000</v>
      </c>
      <c r="E16" s="75">
        <v>519424</v>
      </c>
      <c r="F16" s="136">
        <f>E16/E19</f>
        <v>0.57436614205008496</v>
      </c>
      <c r="G16" s="75">
        <v>17035806</v>
      </c>
      <c r="H16" s="115">
        <v>1</v>
      </c>
      <c r="I16" s="75">
        <v>32797</v>
      </c>
      <c r="J16" s="40"/>
      <c r="K16" s="40"/>
      <c r="L16" s="40"/>
      <c r="M16" s="45"/>
    </row>
    <row r="17" spans="2:18" ht="15" customHeight="1" x14ac:dyDescent="0.2">
      <c r="B17" s="72" t="s">
        <v>25</v>
      </c>
      <c r="C17" s="73"/>
      <c r="D17" s="74"/>
      <c r="E17" s="75">
        <v>383839</v>
      </c>
      <c r="F17" s="136">
        <f>E17/E19</f>
        <v>0.42443962080759179</v>
      </c>
      <c r="G17" s="73"/>
      <c r="H17" s="73"/>
      <c r="I17" s="73"/>
      <c r="J17" s="43"/>
      <c r="K17" s="43"/>
      <c r="L17" s="40"/>
      <c r="M17" s="40"/>
      <c r="N17" s="41"/>
      <c r="O17" s="40"/>
      <c r="P17" s="40"/>
      <c r="Q17" s="45"/>
    </row>
    <row r="18" spans="2:18" ht="15" customHeight="1" x14ac:dyDescent="0.2">
      <c r="B18" s="72" t="s">
        <v>28</v>
      </c>
      <c r="C18" s="73"/>
      <c r="D18" s="74"/>
      <c r="E18" s="75">
        <v>1080</v>
      </c>
      <c r="F18" s="136">
        <f>E18/E19</f>
        <v>1.1942371423232115E-3</v>
      </c>
      <c r="G18" s="73"/>
      <c r="H18" s="73"/>
      <c r="I18" s="73"/>
      <c r="J18" s="40"/>
      <c r="K18" s="40"/>
      <c r="L18" s="40"/>
      <c r="M18" s="40"/>
      <c r="N18" s="41"/>
      <c r="O18" s="40"/>
      <c r="P18" s="40"/>
      <c r="Q18" s="45"/>
    </row>
    <row r="19" spans="2:18" ht="15" customHeight="1" x14ac:dyDescent="0.2">
      <c r="B19" s="72" t="s">
        <v>26</v>
      </c>
      <c r="C19" s="73"/>
      <c r="D19" s="74"/>
      <c r="E19" s="75">
        <v>904343</v>
      </c>
      <c r="F19" s="117">
        <v>100</v>
      </c>
      <c r="G19" s="73"/>
      <c r="H19" s="73"/>
      <c r="I19" s="73"/>
      <c r="J19" s="40"/>
      <c r="K19" s="40"/>
      <c r="L19" s="43"/>
      <c r="M19" s="43"/>
      <c r="N19" s="43"/>
      <c r="O19" s="42"/>
      <c r="P19" s="43"/>
      <c r="Q19" s="43"/>
      <c r="R19" s="57"/>
    </row>
    <row r="20" spans="2:18" ht="15" customHeight="1" x14ac:dyDescent="0.2">
      <c r="B20" s="65" t="s">
        <v>29</v>
      </c>
      <c r="C20" s="63"/>
      <c r="D20" s="66"/>
      <c r="E20" s="63"/>
      <c r="F20" s="63"/>
      <c r="G20" s="63"/>
      <c r="H20" s="63"/>
      <c r="I20" s="63"/>
      <c r="J20" s="40"/>
      <c r="K20" s="40"/>
      <c r="L20" s="40"/>
      <c r="M20" s="40"/>
      <c r="N20" s="40"/>
      <c r="O20" s="41"/>
      <c r="P20" s="40"/>
      <c r="Q20" s="40"/>
      <c r="R20" s="45"/>
    </row>
    <row r="21" spans="2:18" ht="15" customHeight="1" x14ac:dyDescent="0.2">
      <c r="B21" s="65" t="s">
        <v>30</v>
      </c>
      <c r="C21" s="63"/>
      <c r="D21" s="66"/>
      <c r="E21" s="63"/>
      <c r="F21" s="63"/>
      <c r="G21" s="63"/>
      <c r="H21" s="63"/>
      <c r="I21" s="63"/>
      <c r="J21" s="40"/>
      <c r="K21" s="40"/>
      <c r="L21" s="40"/>
      <c r="M21" s="40"/>
      <c r="N21" s="40"/>
      <c r="O21" s="41"/>
      <c r="P21" s="40"/>
      <c r="Q21" s="40"/>
      <c r="R21" s="45"/>
    </row>
    <row r="22" spans="2:18" ht="15" customHeight="1" x14ac:dyDescent="0.2">
      <c r="B22" s="65" t="s">
        <v>31</v>
      </c>
      <c r="C22" s="63"/>
      <c r="D22" s="66"/>
      <c r="E22" s="63"/>
      <c r="F22" s="63"/>
      <c r="G22" s="63"/>
      <c r="H22" s="63"/>
      <c r="I22" s="63"/>
      <c r="J22" s="40"/>
      <c r="K22" s="40"/>
      <c r="L22" s="40"/>
      <c r="M22" s="40"/>
      <c r="N22" s="40"/>
      <c r="O22" s="41"/>
      <c r="P22" s="40"/>
      <c r="Q22" s="40"/>
      <c r="R22" s="45"/>
    </row>
    <row r="23" spans="2:18" ht="15" customHeight="1" x14ac:dyDescent="0.2">
      <c r="B23" s="65" t="s">
        <v>32</v>
      </c>
      <c r="C23" s="63"/>
      <c r="D23" s="66"/>
      <c r="E23" s="63"/>
      <c r="F23" s="63"/>
      <c r="G23" s="63"/>
      <c r="H23" s="63"/>
      <c r="I23" s="63"/>
      <c r="J23" s="40"/>
      <c r="K23" s="40"/>
      <c r="L23" s="40"/>
      <c r="M23" s="40"/>
      <c r="N23" s="40"/>
      <c r="O23" s="41"/>
      <c r="P23" s="40"/>
      <c r="Q23" s="40"/>
      <c r="R23" s="45"/>
    </row>
    <row r="24" spans="2:18" ht="15" customHeight="1" x14ac:dyDescent="0.2">
      <c r="B24" s="46"/>
      <c r="C24" s="40"/>
      <c r="D24" s="54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40"/>
      <c r="Q24" s="40"/>
      <c r="R24" s="45"/>
    </row>
    <row r="25" spans="2:18" ht="15" customHeight="1" x14ac:dyDescent="0.2">
      <c r="B25" s="46"/>
      <c r="C25" s="40"/>
      <c r="D25" s="54"/>
      <c r="E25" s="40"/>
      <c r="F25" s="40"/>
      <c r="G25" s="40"/>
      <c r="H25" s="40"/>
      <c r="I25" s="40"/>
      <c r="J25" s="43"/>
      <c r="K25" s="43"/>
      <c r="L25" s="40"/>
      <c r="M25" s="40"/>
      <c r="N25" s="40"/>
      <c r="O25" s="41"/>
      <c r="P25" s="40"/>
      <c r="Q25" s="40"/>
      <c r="R25" s="45"/>
    </row>
    <row r="26" spans="2:18" ht="15" customHeight="1" x14ac:dyDescent="0.2">
      <c r="B26" s="46"/>
      <c r="C26" s="40"/>
      <c r="D26" s="54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40"/>
      <c r="Q26" s="40"/>
      <c r="R26" s="45"/>
    </row>
    <row r="27" spans="2:18" ht="15" customHeight="1" x14ac:dyDescent="0.2">
      <c r="B27" s="55"/>
      <c r="C27" s="43"/>
      <c r="D27" s="56"/>
      <c r="E27" s="43"/>
      <c r="F27" s="43"/>
      <c r="G27" s="43"/>
      <c r="H27" s="43"/>
      <c r="I27" s="43"/>
      <c r="J27" s="40"/>
      <c r="K27" s="40"/>
      <c r="L27" s="43"/>
      <c r="M27" s="43"/>
      <c r="N27" s="43"/>
      <c r="O27" s="42"/>
      <c r="P27" s="43"/>
      <c r="Q27" s="43"/>
      <c r="R27" s="57"/>
    </row>
    <row r="28" spans="2:18" ht="15" customHeight="1" x14ac:dyDescent="0.2">
      <c r="B28" s="46"/>
      <c r="C28" s="40"/>
      <c r="D28" s="54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40"/>
      <c r="Q28" s="40"/>
      <c r="R28" s="45"/>
    </row>
    <row r="29" spans="2:18" ht="15" customHeight="1" x14ac:dyDescent="0.2">
      <c r="B29" s="46"/>
      <c r="C29" s="40"/>
      <c r="D29" s="54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40"/>
      <c r="Q29" s="40"/>
      <c r="R29" s="45"/>
    </row>
    <row r="30" spans="2:18" ht="15" customHeight="1" x14ac:dyDescent="0.2">
      <c r="B30" s="46"/>
      <c r="C30" s="40"/>
      <c r="D30" s="54"/>
      <c r="E30" s="40"/>
      <c r="F30" s="40"/>
      <c r="G30" s="40"/>
      <c r="H30" s="40"/>
      <c r="I30" s="40"/>
      <c r="J30" s="43"/>
      <c r="K30" s="43"/>
      <c r="L30" s="40"/>
      <c r="M30" s="40"/>
      <c r="N30" s="40"/>
      <c r="O30" s="41"/>
      <c r="P30" s="40"/>
      <c r="Q30" s="40"/>
      <c r="R30" s="45"/>
    </row>
    <row r="31" spans="2:18" ht="15" customHeight="1" x14ac:dyDescent="0.2">
      <c r="B31" s="46"/>
      <c r="C31" s="40"/>
      <c r="D31" s="5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40"/>
      <c r="Q31" s="40"/>
      <c r="R31" s="45"/>
    </row>
    <row r="32" spans="2:18" ht="15" customHeight="1" x14ac:dyDescent="0.2">
      <c r="B32" s="58"/>
      <c r="C32" s="43"/>
      <c r="D32" s="59"/>
      <c r="E32" s="43"/>
      <c r="F32" s="43"/>
      <c r="G32" s="43"/>
      <c r="H32" s="43"/>
      <c r="I32" s="43"/>
      <c r="J32" s="40"/>
      <c r="K32" s="40"/>
      <c r="L32" s="43"/>
      <c r="M32" s="43"/>
      <c r="N32" s="43"/>
      <c r="O32" s="42"/>
      <c r="P32" s="43"/>
      <c r="Q32" s="43"/>
      <c r="R32" s="57"/>
    </row>
    <row r="33" spans="2:18" ht="15" customHeight="1" x14ac:dyDescent="0.2">
      <c r="B33" s="60"/>
      <c r="C33" s="40"/>
      <c r="D33" s="61"/>
      <c r="E33" s="40"/>
      <c r="F33" s="40"/>
      <c r="G33" s="40"/>
      <c r="H33" s="40"/>
      <c r="I33" s="40"/>
      <c r="J33" s="43"/>
      <c r="K33" s="43"/>
      <c r="L33" s="40"/>
      <c r="M33" s="40"/>
      <c r="N33" s="40"/>
      <c r="O33" s="41"/>
      <c r="P33" s="40"/>
      <c r="Q33" s="40"/>
      <c r="R33" s="45"/>
    </row>
    <row r="34" spans="2:18" ht="15" customHeight="1" x14ac:dyDescent="0.2">
      <c r="B34" s="60"/>
      <c r="C34" s="40"/>
      <c r="D34" s="61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0"/>
      <c r="Q34" s="40"/>
      <c r="R34" s="45"/>
    </row>
    <row r="35" spans="2:18" ht="15" customHeight="1" x14ac:dyDescent="0.2">
      <c r="B35" s="53"/>
      <c r="C35" s="43"/>
      <c r="D35" s="62"/>
      <c r="E35" s="43"/>
      <c r="F35" s="43"/>
      <c r="G35" s="43"/>
      <c r="H35" s="43"/>
      <c r="I35" s="43"/>
      <c r="J35" s="40"/>
      <c r="K35" s="40"/>
      <c r="L35" s="43"/>
      <c r="M35" s="43"/>
      <c r="N35" s="43"/>
      <c r="O35" s="42"/>
      <c r="P35" s="43"/>
      <c r="Q35" s="43"/>
      <c r="R35" s="57"/>
    </row>
    <row r="36" spans="2:18" ht="15" customHeight="1" x14ac:dyDescent="0.2">
      <c r="B36" s="46"/>
      <c r="C36" s="63"/>
      <c r="D36" s="54"/>
      <c r="E36" s="40"/>
      <c r="F36" s="40"/>
      <c r="G36" s="40"/>
      <c r="H36" s="40"/>
      <c r="I36" s="40"/>
      <c r="J36" s="40"/>
      <c r="K36" s="40"/>
      <c r="L36" s="40"/>
      <c r="M36" s="40"/>
      <c r="N36" s="63"/>
      <c r="O36" s="44"/>
      <c r="P36" s="63"/>
      <c r="Q36" s="63"/>
      <c r="R36" s="64"/>
    </row>
    <row r="37" spans="2:18" ht="15" customHeight="1" x14ac:dyDescent="0.2">
      <c r="B37" s="46"/>
      <c r="C37" s="63"/>
      <c r="D37" s="54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44"/>
      <c r="P37" s="63"/>
      <c r="Q37" s="63"/>
      <c r="R37" s="64"/>
    </row>
    <row r="38" spans="2:18" ht="15" customHeight="1" x14ac:dyDescent="0.2">
      <c r="B38" s="46"/>
      <c r="C38" s="63"/>
      <c r="D38" s="54"/>
      <c r="E38" s="40"/>
      <c r="F38" s="40"/>
      <c r="G38" s="40"/>
      <c r="H38" s="40"/>
      <c r="I38" s="40"/>
      <c r="J38" s="12"/>
      <c r="K38" s="12"/>
      <c r="L38" s="40"/>
      <c r="M38" s="40"/>
      <c r="N38" s="63"/>
      <c r="O38" s="44"/>
      <c r="P38" s="63"/>
      <c r="Q38" s="63"/>
      <c r="R38" s="64"/>
    </row>
    <row r="39" spans="2:18" ht="15" customHeight="1" x14ac:dyDescent="0.2">
      <c r="B39" s="46"/>
      <c r="C39" s="63"/>
      <c r="D39" s="54"/>
      <c r="E39" s="40"/>
      <c r="F39" s="40"/>
      <c r="G39" s="40"/>
      <c r="H39" s="40"/>
      <c r="I39" s="40"/>
      <c r="J39" s="1"/>
      <c r="K39" s="1"/>
      <c r="L39" s="40"/>
      <c r="M39" s="40"/>
      <c r="N39" s="40"/>
      <c r="O39" s="44"/>
      <c r="P39" s="63"/>
      <c r="Q39" s="63"/>
      <c r="R39" s="64"/>
    </row>
    <row r="40" spans="2:18" ht="15" customHeight="1" x14ac:dyDescent="0.2">
      <c r="B40" s="17"/>
      <c r="C40" s="8"/>
      <c r="D40" s="20"/>
      <c r="E40" s="12"/>
      <c r="F40" s="12"/>
      <c r="G40" s="12"/>
      <c r="H40" s="12"/>
      <c r="I40" s="12"/>
      <c r="J40" s="1"/>
      <c r="K40" s="1"/>
      <c r="L40" s="12"/>
      <c r="M40" s="12"/>
      <c r="N40" s="8"/>
      <c r="O40" s="8"/>
      <c r="P40" s="12"/>
      <c r="Q40" s="12"/>
      <c r="R40" s="10"/>
    </row>
    <row r="41" spans="2:18" ht="15" customHeight="1" x14ac:dyDescent="0.2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">
      <c r="B43" s="2"/>
      <c r="C43" s="1"/>
      <c r="D43" s="19"/>
      <c r="E43" s="1"/>
      <c r="F43" s="1"/>
      <c r="G43" s="1"/>
      <c r="H43" s="1"/>
      <c r="I43" s="1"/>
      <c r="J43" s="12"/>
      <c r="K43" s="12"/>
      <c r="L43" s="1"/>
      <c r="M43" s="1"/>
      <c r="N43" s="1"/>
      <c r="O43" s="3"/>
      <c r="P43" s="1"/>
      <c r="Q43" s="1"/>
      <c r="R43" s="9"/>
    </row>
    <row r="44" spans="2:18" ht="15" customHeight="1" x14ac:dyDescent="0.2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">
      <c r="B45" s="17"/>
      <c r="C45" s="12"/>
      <c r="D45" s="20"/>
      <c r="E45" s="12"/>
      <c r="F45" s="12"/>
      <c r="G45" s="12"/>
      <c r="H45" s="12"/>
      <c r="I45" s="12"/>
      <c r="J45" s="1"/>
      <c r="K45" s="1"/>
      <c r="L45" s="12"/>
      <c r="M45" s="12"/>
      <c r="N45" s="12"/>
      <c r="O45" s="8"/>
      <c r="P45" s="12"/>
      <c r="Q45" s="12"/>
      <c r="R45" s="15"/>
    </row>
    <row r="46" spans="2:18" ht="15" customHeight="1" x14ac:dyDescent="0.2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">
      <c r="B49" s="2"/>
      <c r="C49" s="1"/>
      <c r="D49" s="19"/>
      <c r="E49" s="1"/>
      <c r="F49" s="1"/>
      <c r="G49" s="1"/>
      <c r="H49" s="1"/>
      <c r="I49" s="1"/>
      <c r="J49" s="12"/>
      <c r="K49" s="12"/>
      <c r="L49" s="1"/>
      <c r="M49" s="1"/>
      <c r="N49" s="1"/>
      <c r="O49" s="3"/>
      <c r="P49" s="1"/>
      <c r="Q49" s="1"/>
      <c r="R49" s="9"/>
    </row>
    <row r="50" spans="2:18" ht="15" customHeight="1" x14ac:dyDescent="0.2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">
      <c r="B51" s="11"/>
      <c r="C51" s="13"/>
      <c r="D51" s="21"/>
      <c r="E51" s="12"/>
      <c r="F51" s="12"/>
      <c r="G51" s="12"/>
      <c r="H51" s="12"/>
      <c r="I51" s="12"/>
      <c r="J51" s="1"/>
      <c r="K51" s="1"/>
      <c r="L51" s="12"/>
      <c r="M51" s="12"/>
      <c r="N51" s="8"/>
      <c r="O51" s="8"/>
      <c r="P51" s="13"/>
      <c r="Q51" s="13"/>
      <c r="R51" s="24"/>
    </row>
    <row r="52" spans="2:18" ht="15" customHeight="1" x14ac:dyDescent="0.2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">
      <c r="B61" s="2"/>
      <c r="C61" s="7"/>
      <c r="D61" s="19"/>
      <c r="E61" s="1"/>
      <c r="F61" s="1"/>
      <c r="G61" s="1"/>
      <c r="H61" s="1"/>
      <c r="I61" s="1"/>
      <c r="J61" s="3"/>
      <c r="K61" s="3"/>
      <c r="L61" s="1"/>
      <c r="M61" s="1"/>
      <c r="N61" s="3"/>
      <c r="O61" s="3"/>
      <c r="P61" s="14"/>
      <c r="Q61" s="14"/>
      <c r="R61" s="25"/>
    </row>
    <row r="62" spans="2:18" ht="15" customHeight="1" x14ac:dyDescent="0.2">
      <c r="B62" s="2"/>
      <c r="C62" s="7"/>
      <c r="D62" s="19"/>
      <c r="E62" s="1"/>
      <c r="F62" s="1"/>
      <c r="G62" s="1"/>
      <c r="H62" s="1"/>
      <c r="I62" s="1"/>
      <c r="J62" s="3"/>
      <c r="K62" s="3"/>
      <c r="L62" s="1"/>
      <c r="M62" s="1"/>
      <c r="N62" s="3"/>
      <c r="O62" s="3"/>
      <c r="P62" s="14"/>
      <c r="Q62" s="14"/>
      <c r="R62" s="25"/>
    </row>
    <row r="63" spans="2:18" ht="15" customHeight="1" x14ac:dyDescent="0.2">
      <c r="B63" s="16"/>
      <c r="C63" s="7"/>
      <c r="D63" s="19"/>
      <c r="E63" s="3"/>
      <c r="F63" s="3"/>
      <c r="G63" s="3"/>
      <c r="H63" s="3"/>
      <c r="I63" s="3"/>
      <c r="J63" s="5"/>
      <c r="K63" s="5"/>
      <c r="L63" s="3"/>
      <c r="M63" s="3"/>
      <c r="N63" s="3"/>
      <c r="O63" s="3"/>
      <c r="P63" s="14"/>
      <c r="Q63" s="14"/>
      <c r="R63" s="25"/>
    </row>
    <row r="64" spans="2:18" ht="15" customHeight="1" x14ac:dyDescent="0.2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">
      <c r="B65" s="4"/>
      <c r="C65" s="18"/>
      <c r="D65" s="23"/>
      <c r="E65" s="5"/>
      <c r="F65" s="5"/>
      <c r="G65" s="5"/>
      <c r="H65" s="5"/>
      <c r="I65" s="5"/>
      <c r="J65" s="133"/>
      <c r="K65" s="133"/>
      <c r="L65" s="5"/>
      <c r="M65" s="5"/>
      <c r="N65" s="5"/>
      <c r="O65" s="5"/>
      <c r="P65" s="18"/>
      <c r="Q65" s="18"/>
      <c r="R65" s="26"/>
    </row>
    <row r="66" spans="2:18" x14ac:dyDescent="0.2">
      <c r="B66" s="6"/>
      <c r="C66" s="6"/>
      <c r="D66" s="6"/>
      <c r="E66" s="3"/>
      <c r="F66" s="3"/>
      <c r="G66" s="3"/>
      <c r="H66" s="3"/>
      <c r="I66" s="3"/>
      <c r="J66" s="133"/>
      <c r="K66" s="133"/>
      <c r="L66" s="3"/>
      <c r="M66" s="3"/>
      <c r="N66" s="7"/>
    </row>
    <row r="67" spans="2:18" x14ac:dyDescent="0.2">
      <c r="B67" s="133"/>
      <c r="C67" s="133"/>
      <c r="D67" s="133"/>
      <c r="E67" s="133"/>
      <c r="F67" s="133"/>
      <c r="G67" s="133"/>
      <c r="H67" s="133"/>
      <c r="I67" s="133"/>
      <c r="J67" s="134"/>
      <c r="K67" s="134"/>
      <c r="L67" s="133"/>
      <c r="M67" s="133"/>
      <c r="N67" s="133"/>
    </row>
    <row r="68" spans="2:18" x14ac:dyDescent="0.2">
      <c r="B68" s="133"/>
      <c r="C68" s="133"/>
      <c r="D68" s="133"/>
      <c r="E68" s="133"/>
      <c r="F68" s="133"/>
      <c r="G68" s="133"/>
      <c r="H68" s="133"/>
      <c r="I68" s="133"/>
      <c r="L68" s="133"/>
      <c r="M68" s="133"/>
      <c r="N68" s="133"/>
    </row>
    <row r="69" spans="2:18" x14ac:dyDescent="0.2">
      <c r="B69" s="134"/>
      <c r="C69" s="134"/>
      <c r="D69" s="134"/>
      <c r="E69" s="134"/>
      <c r="F69" s="134"/>
      <c r="G69" s="134"/>
      <c r="H69" s="134"/>
      <c r="I69" s="134"/>
      <c r="L69" s="134"/>
      <c r="M69" s="134"/>
      <c r="N69" s="134"/>
    </row>
  </sheetData>
  <mergeCells count="5">
    <mergeCell ref="B3:B5"/>
    <mergeCell ref="B2:I2"/>
    <mergeCell ref="C3:D3"/>
    <mergeCell ref="E3:F3"/>
    <mergeCell ref="G3:I3"/>
  </mergeCells>
  <phoneticPr fontId="7" type="noConversion"/>
  <pageMargins left="0.7" right="0.7" top="0.75" bottom="0.75" header="0.3" footer="0.3"/>
  <pageSetup orientation="portrait" horizont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69"/>
  <sheetViews>
    <sheetView showGridLines="0" zoomScale="90" zoomScaleNormal="90" workbookViewId="0">
      <selection activeCell="B1" sqref="B1"/>
    </sheetView>
  </sheetViews>
  <sheetFormatPr baseColWidth="10" defaultRowHeight="15" x14ac:dyDescent="0.2"/>
  <cols>
    <col min="2" max="2" width="26.5" customWidth="1"/>
    <col min="3" max="8" width="11.33203125" customWidth="1"/>
    <col min="9" max="9" width="16.5" customWidth="1"/>
    <col min="10" max="10" width="14.5" customWidth="1"/>
    <col min="11" max="11" width="14.33203125" customWidth="1"/>
    <col min="12" max="16" width="11.33203125" customWidth="1"/>
  </cols>
  <sheetData>
    <row r="1" spans="2:18" ht="33" customHeight="1" x14ac:dyDescent="0.2"/>
    <row r="2" spans="2:18" ht="30" customHeight="1" x14ac:dyDescent="0.2">
      <c r="B2" s="153" t="s">
        <v>62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78"/>
      <c r="R2" s="78"/>
    </row>
    <row r="3" spans="2:18" ht="15" customHeight="1" x14ac:dyDescent="0.2">
      <c r="B3" s="156" t="s">
        <v>0</v>
      </c>
      <c r="C3" s="147" t="s">
        <v>2</v>
      </c>
      <c r="D3" s="148"/>
      <c r="E3" s="148"/>
      <c r="F3" s="147" t="s">
        <v>38</v>
      </c>
      <c r="G3" s="148"/>
      <c r="H3" s="149"/>
      <c r="I3" s="147" t="s">
        <v>8</v>
      </c>
      <c r="J3" s="148"/>
      <c r="K3" s="149"/>
      <c r="L3" s="147" t="s">
        <v>39</v>
      </c>
      <c r="M3" s="148"/>
      <c r="N3" s="149"/>
      <c r="O3" s="147" t="s">
        <v>10</v>
      </c>
      <c r="P3" s="148"/>
      <c r="Q3" s="30"/>
      <c r="R3" s="30"/>
    </row>
    <row r="4" spans="2:18" x14ac:dyDescent="0.2">
      <c r="B4" s="157"/>
      <c r="C4" s="32" t="s">
        <v>33</v>
      </c>
      <c r="D4" s="32" t="s">
        <v>34</v>
      </c>
      <c r="E4" s="32" t="s">
        <v>35</v>
      </c>
      <c r="F4" s="32" t="s">
        <v>33</v>
      </c>
      <c r="G4" s="32" t="s">
        <v>34</v>
      </c>
      <c r="H4" s="32" t="s">
        <v>35</v>
      </c>
      <c r="I4" s="32" t="s">
        <v>33</v>
      </c>
      <c r="J4" s="32" t="s">
        <v>34</v>
      </c>
      <c r="K4" s="32" t="s">
        <v>35</v>
      </c>
      <c r="L4" s="32" t="s">
        <v>33</v>
      </c>
      <c r="M4" s="32" t="s">
        <v>34</v>
      </c>
      <c r="N4" s="32" t="s">
        <v>35</v>
      </c>
      <c r="O4" s="32" t="s">
        <v>34</v>
      </c>
      <c r="P4" s="33" t="s">
        <v>35</v>
      </c>
      <c r="Q4" s="30"/>
      <c r="R4" s="30"/>
    </row>
    <row r="5" spans="2:18" x14ac:dyDescent="0.2">
      <c r="B5" s="145"/>
      <c r="C5" s="32"/>
      <c r="D5" s="32"/>
      <c r="E5" s="32"/>
      <c r="F5" s="32" t="s">
        <v>13</v>
      </c>
      <c r="G5" s="32" t="s">
        <v>13</v>
      </c>
      <c r="H5" s="32" t="s">
        <v>13</v>
      </c>
      <c r="I5" s="32" t="s">
        <v>12</v>
      </c>
      <c r="J5" s="32" t="s">
        <v>12</v>
      </c>
      <c r="K5" s="32" t="s">
        <v>12</v>
      </c>
      <c r="L5" s="32" t="s">
        <v>13</v>
      </c>
      <c r="M5" s="32" t="s">
        <v>13</v>
      </c>
      <c r="N5" s="32" t="s">
        <v>13</v>
      </c>
      <c r="O5" s="32" t="s">
        <v>12</v>
      </c>
      <c r="P5" s="33" t="s">
        <v>12</v>
      </c>
      <c r="Q5" s="30"/>
      <c r="R5" s="30"/>
    </row>
    <row r="6" spans="2:18" ht="15" customHeight="1" x14ac:dyDescent="0.2">
      <c r="B6" s="69">
        <v>1</v>
      </c>
      <c r="C6" s="70">
        <v>52038</v>
      </c>
      <c r="D6" s="70">
        <v>20376</v>
      </c>
      <c r="E6" s="70">
        <v>31662</v>
      </c>
      <c r="F6" s="109">
        <v>0.10018405002464269</v>
      </c>
      <c r="G6" s="109">
        <v>8.0493643783232857E-2</v>
      </c>
      <c r="H6" s="109">
        <v>0.11890223293751831</v>
      </c>
      <c r="I6" s="122">
        <v>227165</v>
      </c>
      <c r="J6" s="123">
        <v>87022</v>
      </c>
      <c r="K6" s="123">
        <v>140142</v>
      </c>
      <c r="L6" s="109">
        <v>1.3334561335107948E-2</v>
      </c>
      <c r="M6" s="109">
        <v>9.1391711922132936E-3</v>
      </c>
      <c r="N6" s="109">
        <v>1.8650944059145566E-2</v>
      </c>
      <c r="O6" s="126">
        <v>4271</v>
      </c>
      <c r="P6" s="126">
        <v>4426</v>
      </c>
      <c r="Q6" s="77"/>
      <c r="R6" s="77"/>
    </row>
    <row r="7" spans="2:18" ht="15" customHeight="1" x14ac:dyDescent="0.2">
      <c r="B7" s="69">
        <v>2</v>
      </c>
      <c r="C7" s="70">
        <v>52240</v>
      </c>
      <c r="D7" s="70">
        <v>19465</v>
      </c>
      <c r="E7" s="70">
        <v>32775</v>
      </c>
      <c r="F7" s="109">
        <v>0.10057294233612617</v>
      </c>
      <c r="G7" s="109">
        <v>7.6894816266226323E-2</v>
      </c>
      <c r="H7" s="109">
        <v>0.12308194948288682</v>
      </c>
      <c r="I7" s="122">
        <v>502620</v>
      </c>
      <c r="J7" s="123">
        <v>187718</v>
      </c>
      <c r="K7" s="123">
        <v>314902</v>
      </c>
      <c r="L7" s="109">
        <v>2.9503740533321405E-2</v>
      </c>
      <c r="M7" s="109">
        <v>1.971440483854537E-2</v>
      </c>
      <c r="N7" s="109">
        <v>4.1909060710658169E-2</v>
      </c>
      <c r="O7" s="126">
        <v>9644</v>
      </c>
      <c r="P7" s="126">
        <v>9608</v>
      </c>
      <c r="Q7" s="43"/>
      <c r="R7" s="42"/>
    </row>
    <row r="8" spans="2:18" ht="15" customHeight="1" x14ac:dyDescent="0.2">
      <c r="B8" s="69">
        <v>3</v>
      </c>
      <c r="C8" s="70">
        <v>51622</v>
      </c>
      <c r="D8" s="70">
        <v>27214</v>
      </c>
      <c r="E8" s="70">
        <v>24408</v>
      </c>
      <c r="F8" s="109">
        <v>9.9383162888122226E-2</v>
      </c>
      <c r="G8" s="109">
        <v>0.10750657743997345</v>
      </c>
      <c r="H8" s="109">
        <v>9.1660845857461523E-2</v>
      </c>
      <c r="I8" s="122">
        <v>744598</v>
      </c>
      <c r="J8" s="123">
        <v>390597</v>
      </c>
      <c r="K8" s="123">
        <v>354000</v>
      </c>
      <c r="L8" s="109">
        <v>4.3707823392682449E-2</v>
      </c>
      <c r="M8" s="109">
        <v>4.1021038934579028E-2</v>
      </c>
      <c r="N8" s="109">
        <v>4.7112458769944271E-2</v>
      </c>
      <c r="O8" s="126">
        <v>14353</v>
      </c>
      <c r="P8" s="126">
        <v>14503</v>
      </c>
      <c r="Q8" s="40"/>
      <c r="R8" s="40"/>
    </row>
    <row r="9" spans="2:18" ht="15" customHeight="1" x14ac:dyDescent="0.2">
      <c r="B9" s="69">
        <v>4</v>
      </c>
      <c r="C9" s="70">
        <v>51932</v>
      </c>
      <c r="D9" s="70">
        <v>19200</v>
      </c>
      <c r="E9" s="70">
        <v>32732</v>
      </c>
      <c r="F9" s="109">
        <v>9.9979977821586991E-2</v>
      </c>
      <c r="G9" s="109">
        <v>7.5847956450631665E-2</v>
      </c>
      <c r="H9" s="109">
        <v>0.1229204689694539</v>
      </c>
      <c r="I9" s="122">
        <v>973376</v>
      </c>
      <c r="J9" s="123">
        <v>364311</v>
      </c>
      <c r="K9" s="123">
        <v>609064</v>
      </c>
      <c r="L9" s="109">
        <v>5.7137067656205992E-2</v>
      </c>
      <c r="M9" s="109">
        <v>3.8260446739978596E-2</v>
      </c>
      <c r="N9" s="109">
        <v>8.1057916915981187E-2</v>
      </c>
      <c r="O9" s="126">
        <v>18975</v>
      </c>
      <c r="P9" s="126">
        <v>18608</v>
      </c>
      <c r="Q9" s="40"/>
      <c r="R9" s="45"/>
    </row>
    <row r="10" spans="2:18" ht="15" customHeight="1" x14ac:dyDescent="0.2">
      <c r="B10" s="69">
        <v>5</v>
      </c>
      <c r="C10" s="70">
        <v>52233</v>
      </c>
      <c r="D10" s="70">
        <v>28385</v>
      </c>
      <c r="E10" s="70">
        <v>23848</v>
      </c>
      <c r="F10" s="109">
        <v>0.10055946586988665</v>
      </c>
      <c r="G10" s="109">
        <v>0.11213251270058229</v>
      </c>
      <c r="H10" s="109">
        <v>8.9557843822055991E-2</v>
      </c>
      <c r="I10" s="122">
        <v>1170173</v>
      </c>
      <c r="J10" s="123">
        <v>632400</v>
      </c>
      <c r="K10" s="123">
        <v>537773</v>
      </c>
      <c r="L10" s="109">
        <v>6.8689030621738714E-2</v>
      </c>
      <c r="M10" s="109">
        <v>6.6415525521772503E-2</v>
      </c>
      <c r="N10" s="109">
        <v>7.1570079915506332E-2</v>
      </c>
      <c r="O10" s="126">
        <v>22279</v>
      </c>
      <c r="P10" s="126">
        <v>22550</v>
      </c>
      <c r="Q10" s="40"/>
      <c r="R10" s="45"/>
    </row>
    <row r="11" spans="2:18" ht="15" customHeight="1" x14ac:dyDescent="0.2">
      <c r="B11" s="69">
        <v>6</v>
      </c>
      <c r="C11" s="70">
        <v>51872</v>
      </c>
      <c r="D11" s="70">
        <v>21152</v>
      </c>
      <c r="E11" s="70">
        <v>30720</v>
      </c>
      <c r="F11" s="109">
        <v>9.9864465253819618E-2</v>
      </c>
      <c r="G11" s="109">
        <v>8.3559165356445891E-2</v>
      </c>
      <c r="H11" s="109">
        <v>0.11536468308510399</v>
      </c>
      <c r="I11" s="122">
        <v>1436983</v>
      </c>
      <c r="J11" s="123">
        <v>594684</v>
      </c>
      <c r="K11" s="123">
        <v>842298</v>
      </c>
      <c r="L11" s="109">
        <v>8.4350749239572226E-2</v>
      </c>
      <c r="M11" s="109">
        <v>6.2454538866840235E-2</v>
      </c>
      <c r="N11" s="109">
        <v>0.11209810677120487</v>
      </c>
      <c r="O11" s="126">
        <v>28115</v>
      </c>
      <c r="P11" s="126">
        <v>27419</v>
      </c>
      <c r="Q11" s="40"/>
      <c r="R11" s="45"/>
    </row>
    <row r="12" spans="2:18" ht="15" customHeight="1" x14ac:dyDescent="0.2">
      <c r="B12" s="69">
        <v>7</v>
      </c>
      <c r="C12" s="70">
        <v>51801</v>
      </c>
      <c r="D12" s="70">
        <v>25189</v>
      </c>
      <c r="E12" s="70">
        <v>26612</v>
      </c>
      <c r="F12" s="109">
        <v>9.9727775381961564E-2</v>
      </c>
      <c r="G12" s="109">
        <v>9.9506988283070891E-2</v>
      </c>
      <c r="H12" s="109">
        <v>9.9937661011093332E-2</v>
      </c>
      <c r="I12" s="122">
        <v>1731286</v>
      </c>
      <c r="J12" s="123">
        <v>840822</v>
      </c>
      <c r="K12" s="123">
        <v>890463</v>
      </c>
      <c r="L12" s="109">
        <v>0.10162630403281184</v>
      </c>
      <c r="M12" s="109">
        <v>8.8304293169303924E-2</v>
      </c>
      <c r="N12" s="109">
        <v>0.11850819597079347</v>
      </c>
      <c r="O12" s="126">
        <v>33381</v>
      </c>
      <c r="P12" s="126">
        <v>33461</v>
      </c>
      <c r="Q12" s="40"/>
      <c r="R12" s="45"/>
    </row>
    <row r="13" spans="2:18" ht="15" customHeight="1" x14ac:dyDescent="0.2">
      <c r="B13" s="69">
        <v>8</v>
      </c>
      <c r="C13" s="70">
        <v>51997</v>
      </c>
      <c r="D13" s="70">
        <v>26299</v>
      </c>
      <c r="E13" s="70">
        <v>25698</v>
      </c>
      <c r="F13" s="109">
        <v>0.10010511643666831</v>
      </c>
      <c r="G13" s="109">
        <v>0.10389194826537304</v>
      </c>
      <c r="H13" s="109">
        <v>9.6505261260449296E-2</v>
      </c>
      <c r="I13" s="122">
        <v>2198945</v>
      </c>
      <c r="J13" s="123">
        <v>1113777</v>
      </c>
      <c r="K13" s="123">
        <v>1085167</v>
      </c>
      <c r="L13" s="109">
        <v>0.12907783758514274</v>
      </c>
      <c r="M13" s="109">
        <v>0.11697040602318662</v>
      </c>
      <c r="N13" s="109">
        <v>0.14442058063842972</v>
      </c>
      <c r="O13" s="126">
        <v>42351</v>
      </c>
      <c r="P13" s="126">
        <v>42228</v>
      </c>
      <c r="Q13" s="40"/>
      <c r="R13" s="45"/>
    </row>
    <row r="14" spans="2:18" ht="15" customHeight="1" x14ac:dyDescent="0.2">
      <c r="B14" s="69">
        <v>9</v>
      </c>
      <c r="C14" s="70">
        <v>52184</v>
      </c>
      <c r="D14" s="70">
        <v>32373</v>
      </c>
      <c r="E14" s="70">
        <v>19811</v>
      </c>
      <c r="F14" s="109">
        <v>0.10046513060620996</v>
      </c>
      <c r="G14" s="109">
        <v>0.12788676532168225</v>
      </c>
      <c r="H14" s="109">
        <v>7.4397452363248531E-2</v>
      </c>
      <c r="I14" s="122">
        <v>2900857</v>
      </c>
      <c r="J14" s="123">
        <v>1818427</v>
      </c>
      <c r="K14" s="123">
        <v>1082429</v>
      </c>
      <c r="L14" s="109">
        <v>0.17027999731858887</v>
      </c>
      <c r="M14" s="109">
        <v>0.1909737267994627</v>
      </c>
      <c r="N14" s="109">
        <v>0.14405619105619213</v>
      </c>
      <c r="O14" s="126">
        <v>56171</v>
      </c>
      <c r="P14" s="126">
        <v>54638</v>
      </c>
      <c r="Q14" s="43"/>
      <c r="R14" s="57"/>
    </row>
    <row r="15" spans="2:18" ht="15" customHeight="1" x14ac:dyDescent="0.2">
      <c r="B15" s="69">
        <v>10</v>
      </c>
      <c r="C15" s="70">
        <v>51505</v>
      </c>
      <c r="D15" s="70">
        <v>33485</v>
      </c>
      <c r="E15" s="70">
        <v>18020</v>
      </c>
      <c r="F15" s="109">
        <v>9.9157913380975848E-2</v>
      </c>
      <c r="G15" s="109">
        <v>0.13227962613278132</v>
      </c>
      <c r="H15" s="109">
        <v>6.7671601210728322E-2</v>
      </c>
      <c r="I15" s="122">
        <v>5149800</v>
      </c>
      <c r="J15" s="123">
        <v>3492107</v>
      </c>
      <c r="K15" s="123">
        <v>1657693</v>
      </c>
      <c r="L15" s="109">
        <v>0.30229271218514697</v>
      </c>
      <c r="M15" s="109">
        <v>0.36674592280717966</v>
      </c>
      <c r="N15" s="109">
        <v>0.22061579976193568</v>
      </c>
      <c r="O15" s="126">
        <v>104289</v>
      </c>
      <c r="P15" s="126">
        <v>91992</v>
      </c>
      <c r="Q15" s="40"/>
      <c r="R15" s="45"/>
    </row>
    <row r="16" spans="2:18" ht="15" customHeight="1" x14ac:dyDescent="0.2">
      <c r="B16" s="72" t="s">
        <v>36</v>
      </c>
      <c r="C16" s="75">
        <v>519424</v>
      </c>
      <c r="D16" s="97">
        <v>253138</v>
      </c>
      <c r="E16" s="75">
        <v>266286</v>
      </c>
      <c r="F16" s="110">
        <v>0.57436614205008496</v>
      </c>
      <c r="G16" s="110">
        <v>0.58066232821879726</v>
      </c>
      <c r="H16" s="110">
        <v>0.56850613583378162</v>
      </c>
      <c r="I16" s="124">
        <v>17035806</v>
      </c>
      <c r="J16" s="125">
        <v>9521870</v>
      </c>
      <c r="K16" s="125">
        <v>7513936</v>
      </c>
      <c r="L16" s="110">
        <v>1</v>
      </c>
      <c r="M16" s="110">
        <v>0.55893275610205939</v>
      </c>
      <c r="N16" s="110">
        <v>0.44106724389794061</v>
      </c>
      <c r="O16" s="127">
        <v>37615</v>
      </c>
      <c r="P16" s="127">
        <v>28218</v>
      </c>
      <c r="Q16" s="40"/>
      <c r="R16" s="45"/>
    </row>
    <row r="17" spans="2:18" ht="15" customHeight="1" x14ac:dyDescent="0.2">
      <c r="B17" s="72" t="s">
        <v>25</v>
      </c>
      <c r="C17" s="75">
        <v>383839</v>
      </c>
      <c r="D17" s="137">
        <v>181729</v>
      </c>
      <c r="E17" s="75">
        <v>202110</v>
      </c>
      <c r="F17" s="110">
        <v>0.42443962080759179</v>
      </c>
      <c r="G17" s="110">
        <v>0.41686030641339428</v>
      </c>
      <c r="H17" s="110">
        <v>0.43149386416621832</v>
      </c>
      <c r="I17" s="73"/>
      <c r="J17" s="80"/>
      <c r="K17" s="80"/>
      <c r="L17" s="80"/>
      <c r="M17" s="80"/>
      <c r="N17" s="80"/>
      <c r="O17" s="80"/>
      <c r="P17" s="80"/>
      <c r="Q17" s="40"/>
      <c r="R17" s="45"/>
    </row>
    <row r="18" spans="2:18" ht="15" customHeight="1" x14ac:dyDescent="0.2">
      <c r="B18" s="72" t="s">
        <v>37</v>
      </c>
      <c r="C18" s="75">
        <v>1080</v>
      </c>
      <c r="D18" s="97">
        <v>1080</v>
      </c>
      <c r="E18" s="138" t="s">
        <v>61</v>
      </c>
      <c r="F18" s="110">
        <v>1.1942371423232115E-3</v>
      </c>
      <c r="G18" s="110">
        <v>2.4773653678084721E-3</v>
      </c>
      <c r="H18" s="73">
        <v>0</v>
      </c>
      <c r="I18" s="73"/>
      <c r="J18" s="81"/>
      <c r="K18" s="81"/>
      <c r="L18" s="81"/>
      <c r="M18" s="81"/>
      <c r="N18" s="81"/>
      <c r="O18" s="81"/>
      <c r="P18" s="81"/>
      <c r="Q18" s="40"/>
      <c r="R18" s="45"/>
    </row>
    <row r="19" spans="2:18" ht="15" customHeight="1" x14ac:dyDescent="0.2">
      <c r="B19" s="72" t="s">
        <v>26</v>
      </c>
      <c r="C19" s="75">
        <v>904343</v>
      </c>
      <c r="D19" s="97">
        <v>435947</v>
      </c>
      <c r="E19" s="75">
        <v>468396</v>
      </c>
      <c r="F19" s="73">
        <v>100</v>
      </c>
      <c r="G19" s="139">
        <v>48.08</v>
      </c>
      <c r="H19" s="139">
        <v>51.92</v>
      </c>
      <c r="I19" s="73"/>
      <c r="J19" s="80"/>
      <c r="K19" s="80"/>
      <c r="L19" s="80"/>
      <c r="M19" s="80"/>
      <c r="N19" s="80"/>
      <c r="O19" s="80"/>
      <c r="P19" s="80"/>
      <c r="Q19" s="43"/>
      <c r="R19" s="57"/>
    </row>
    <row r="20" spans="2:18" ht="15" customHeight="1" x14ac:dyDescent="0.2">
      <c r="B20" s="65" t="s">
        <v>29</v>
      </c>
      <c r="C20" s="63"/>
      <c r="D20" s="66"/>
      <c r="E20" s="63"/>
      <c r="F20" s="63"/>
      <c r="G20" s="63"/>
      <c r="H20" s="63"/>
      <c r="I20" s="63"/>
      <c r="J20" s="40"/>
      <c r="K20" s="40"/>
      <c r="L20" s="40"/>
      <c r="M20" s="40"/>
      <c r="N20" s="40"/>
      <c r="O20" s="41"/>
      <c r="P20" s="40"/>
      <c r="Q20" s="40"/>
      <c r="R20" s="45"/>
    </row>
    <row r="21" spans="2:18" ht="15" customHeight="1" x14ac:dyDescent="0.2">
      <c r="B21" s="65" t="s">
        <v>30</v>
      </c>
      <c r="C21" s="63"/>
      <c r="D21" s="66"/>
      <c r="E21" s="63"/>
      <c r="F21" s="63"/>
      <c r="G21" s="63"/>
      <c r="H21" s="63"/>
      <c r="I21" s="63"/>
      <c r="J21" s="40"/>
      <c r="K21" s="40"/>
      <c r="L21" s="40"/>
      <c r="M21" s="40"/>
      <c r="N21" s="40"/>
      <c r="O21" s="41"/>
      <c r="P21" s="40"/>
      <c r="Q21" s="40"/>
      <c r="R21" s="45"/>
    </row>
    <row r="22" spans="2:18" ht="15" customHeight="1" x14ac:dyDescent="0.2">
      <c r="B22" s="65" t="s">
        <v>31</v>
      </c>
      <c r="C22" s="63"/>
      <c r="D22" s="66"/>
      <c r="E22" s="63"/>
      <c r="F22" s="63"/>
      <c r="G22" s="63"/>
      <c r="H22" s="63"/>
      <c r="I22" s="63"/>
      <c r="J22" s="40"/>
      <c r="K22" s="40"/>
      <c r="L22" s="40"/>
      <c r="M22" s="40"/>
      <c r="N22" s="40"/>
      <c r="O22" s="41"/>
      <c r="P22" s="40"/>
      <c r="Q22" s="40"/>
      <c r="R22" s="45"/>
    </row>
    <row r="23" spans="2:18" ht="15" customHeight="1" x14ac:dyDescent="0.2">
      <c r="B23" s="65" t="s">
        <v>32</v>
      </c>
      <c r="C23" s="63"/>
      <c r="D23" s="66"/>
      <c r="E23" s="63"/>
      <c r="F23" s="63"/>
      <c r="G23" s="63"/>
      <c r="I23" s="63"/>
      <c r="J23" s="40"/>
      <c r="K23" s="40"/>
      <c r="L23" s="40"/>
      <c r="M23" s="40"/>
      <c r="N23" s="40"/>
      <c r="O23" s="41"/>
      <c r="P23" s="40"/>
      <c r="Q23" s="40"/>
      <c r="R23" s="45"/>
    </row>
    <row r="24" spans="2:18" ht="15" customHeight="1" x14ac:dyDescent="0.2">
      <c r="B24" s="46"/>
      <c r="C24" s="40"/>
      <c r="D24" s="54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5"/>
    </row>
    <row r="25" spans="2:18" ht="15" customHeight="1" x14ac:dyDescent="0.2">
      <c r="B25" s="54"/>
      <c r="C25" s="40"/>
      <c r="D25" s="40"/>
      <c r="E25" s="40"/>
      <c r="F25" s="40"/>
      <c r="G25" s="40"/>
      <c r="H25" s="40"/>
      <c r="I25" s="40"/>
      <c r="J25" s="41"/>
      <c r="K25" s="40"/>
      <c r="L25" s="40"/>
      <c r="M25" s="45"/>
    </row>
    <row r="26" spans="2:18" ht="15" customHeight="1" x14ac:dyDescent="0.2">
      <c r="B26" s="54"/>
      <c r="C26" s="40"/>
      <c r="D26" s="40"/>
      <c r="E26" s="40"/>
      <c r="F26" s="40"/>
      <c r="G26" s="40"/>
      <c r="H26" s="40"/>
      <c r="I26" s="40"/>
      <c r="J26" s="40"/>
      <c r="K26" s="41"/>
      <c r="L26" s="40"/>
      <c r="M26" s="40"/>
      <c r="N26" s="45"/>
    </row>
    <row r="27" spans="2:18" ht="15" customHeight="1" x14ac:dyDescent="0.2">
      <c r="B27" s="56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2"/>
      <c r="N27" s="43"/>
      <c r="O27" s="43"/>
      <c r="P27" s="57"/>
    </row>
    <row r="28" spans="2:18" ht="15" customHeight="1" x14ac:dyDescent="0.2">
      <c r="B28" s="46"/>
      <c r="C28" s="40"/>
      <c r="D28" s="54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40"/>
      <c r="Q28" s="40"/>
      <c r="R28" s="45"/>
    </row>
    <row r="29" spans="2:18" ht="15" customHeight="1" x14ac:dyDescent="0.2">
      <c r="B29" s="46"/>
      <c r="C29" s="40"/>
      <c r="D29" s="54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40"/>
      <c r="Q29" s="40"/>
      <c r="R29" s="45"/>
    </row>
    <row r="30" spans="2:18" ht="15" customHeight="1" x14ac:dyDescent="0.2">
      <c r="B30" s="46"/>
      <c r="C30" s="40"/>
      <c r="D30" s="54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40"/>
      <c r="Q30" s="40"/>
      <c r="R30" s="45"/>
    </row>
    <row r="31" spans="2:18" ht="15" customHeight="1" x14ac:dyDescent="0.2">
      <c r="B31" s="46"/>
      <c r="C31" s="40"/>
      <c r="D31" s="5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40"/>
      <c r="Q31" s="40"/>
      <c r="R31" s="45"/>
    </row>
    <row r="32" spans="2:18" ht="15" customHeight="1" x14ac:dyDescent="0.2">
      <c r="B32" s="58"/>
      <c r="C32" s="43"/>
      <c r="D32" s="5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2"/>
      <c r="P32" s="43"/>
      <c r="Q32" s="43"/>
      <c r="R32" s="57"/>
    </row>
    <row r="33" spans="2:18" ht="15" customHeight="1" x14ac:dyDescent="0.2">
      <c r="B33" s="60"/>
      <c r="C33" s="40"/>
      <c r="D33" s="61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  <c r="P33" s="40"/>
      <c r="Q33" s="40"/>
      <c r="R33" s="45"/>
    </row>
    <row r="34" spans="2:18" ht="15" customHeight="1" x14ac:dyDescent="0.2">
      <c r="B34" s="60"/>
      <c r="C34" s="40"/>
      <c r="D34" s="61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0"/>
      <c r="Q34" s="40"/>
      <c r="R34" s="45"/>
    </row>
    <row r="35" spans="2:18" ht="15" customHeight="1" x14ac:dyDescent="0.2">
      <c r="B35" s="53"/>
      <c r="C35" s="43"/>
      <c r="D35" s="6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2"/>
      <c r="P35" s="43"/>
      <c r="Q35" s="43"/>
      <c r="R35" s="57"/>
    </row>
    <row r="36" spans="2:18" ht="15" customHeight="1" x14ac:dyDescent="0.2">
      <c r="B36" s="46"/>
      <c r="C36" s="63"/>
      <c r="D36" s="54"/>
      <c r="E36" s="40"/>
      <c r="F36" s="40"/>
      <c r="G36" s="40"/>
      <c r="H36" s="40"/>
      <c r="I36" s="40"/>
      <c r="J36" s="40"/>
      <c r="K36" s="40"/>
      <c r="L36" s="40"/>
      <c r="M36" s="40"/>
      <c r="N36" s="63"/>
      <c r="O36" s="44"/>
      <c r="P36" s="63"/>
      <c r="Q36" s="63"/>
      <c r="R36" s="64"/>
    </row>
    <row r="37" spans="2:18" ht="15" customHeight="1" x14ac:dyDescent="0.2">
      <c r="B37" s="46"/>
      <c r="C37" s="63"/>
      <c r="D37" s="54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44"/>
      <c r="P37" s="63"/>
      <c r="Q37" s="63"/>
      <c r="R37" s="64"/>
    </row>
    <row r="38" spans="2:18" ht="15" customHeight="1" x14ac:dyDescent="0.2">
      <c r="B38" s="46"/>
      <c r="C38" s="63"/>
      <c r="D38" s="54"/>
      <c r="E38" s="40"/>
      <c r="F38" s="40"/>
      <c r="G38" s="40"/>
      <c r="H38" s="40"/>
      <c r="I38" s="40"/>
      <c r="J38" s="40"/>
      <c r="K38" s="40"/>
      <c r="L38" s="40"/>
      <c r="M38" s="40"/>
      <c r="N38" s="63"/>
      <c r="O38" s="44"/>
      <c r="P38" s="63"/>
      <c r="Q38" s="63"/>
      <c r="R38" s="64"/>
    </row>
    <row r="39" spans="2:18" ht="15" customHeight="1" x14ac:dyDescent="0.2">
      <c r="B39" s="46"/>
      <c r="C39" s="63"/>
      <c r="D39" s="54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4"/>
      <c r="P39" s="63"/>
      <c r="Q39" s="63"/>
      <c r="R39" s="64"/>
    </row>
    <row r="40" spans="2:18" ht="15" customHeight="1" x14ac:dyDescent="0.2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"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</row>
    <row r="68" spans="2:18" x14ac:dyDescent="0.2"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2:18" x14ac:dyDescent="0.2"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</row>
  </sheetData>
  <mergeCells count="10">
    <mergeCell ref="B68:N68"/>
    <mergeCell ref="B69:N69"/>
    <mergeCell ref="B2:P2"/>
    <mergeCell ref="C3:E3"/>
    <mergeCell ref="F3:H3"/>
    <mergeCell ref="I3:K3"/>
    <mergeCell ref="L3:N3"/>
    <mergeCell ref="O3:P3"/>
    <mergeCell ref="B3:B5"/>
    <mergeCell ref="B67:N67"/>
  </mergeCells>
  <pageMargins left="0.7" right="0.7" top="0.75" bottom="0.75" header="0.3" footer="0.3"/>
  <pageSetup orientation="portrait" horizontalDpi="429496729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R69"/>
  <sheetViews>
    <sheetView showGridLines="0" zoomScale="90" zoomScaleNormal="90" workbookViewId="0">
      <selection activeCell="B1" sqref="B1"/>
    </sheetView>
  </sheetViews>
  <sheetFormatPr baseColWidth="10" defaultRowHeight="15" x14ac:dyDescent="0.2"/>
  <cols>
    <col min="2" max="2" width="27.6640625" customWidth="1"/>
    <col min="3" max="8" width="12.6640625" customWidth="1"/>
    <col min="9" max="9" width="18.1640625" customWidth="1"/>
  </cols>
  <sheetData>
    <row r="1" spans="2:18" ht="33" customHeight="1" x14ac:dyDescent="0.2"/>
    <row r="2" spans="2:18" ht="30" customHeight="1" x14ac:dyDescent="0.2">
      <c r="B2" s="142" t="s">
        <v>65</v>
      </c>
      <c r="C2" s="143"/>
      <c r="D2" s="143"/>
      <c r="E2" s="143"/>
      <c r="F2" s="143"/>
      <c r="G2" s="143"/>
      <c r="H2" s="143"/>
      <c r="I2" s="143"/>
      <c r="J2" s="143"/>
      <c r="K2" s="144"/>
      <c r="L2" s="82"/>
      <c r="M2" s="82"/>
      <c r="N2" s="82"/>
      <c r="O2" s="82"/>
      <c r="P2" s="78"/>
      <c r="Q2" s="78"/>
      <c r="R2" s="78"/>
    </row>
    <row r="3" spans="2:18" ht="15" customHeight="1" x14ac:dyDescent="0.2">
      <c r="B3" s="157" t="s">
        <v>0</v>
      </c>
      <c r="C3" s="141" t="s">
        <v>1</v>
      </c>
      <c r="D3" s="145"/>
      <c r="E3" s="141" t="s">
        <v>2</v>
      </c>
      <c r="F3" s="152"/>
      <c r="G3" s="152"/>
      <c r="H3" s="152"/>
      <c r="I3" s="151" t="s">
        <v>44</v>
      </c>
      <c r="J3" s="151"/>
      <c r="K3" s="151"/>
      <c r="L3" s="83"/>
      <c r="M3" s="83"/>
      <c r="N3" s="83"/>
      <c r="O3" s="83"/>
      <c r="P3" s="30"/>
      <c r="Q3" s="30"/>
      <c r="R3" s="30"/>
    </row>
    <row r="4" spans="2:18" ht="39" x14ac:dyDescent="0.2">
      <c r="B4" s="157"/>
      <c r="C4" s="32" t="s">
        <v>4</v>
      </c>
      <c r="D4" s="32" t="s">
        <v>5</v>
      </c>
      <c r="E4" s="32" t="s">
        <v>40</v>
      </c>
      <c r="F4" s="32" t="s">
        <v>41</v>
      </c>
      <c r="G4" s="32" t="s">
        <v>6</v>
      </c>
      <c r="H4" s="32" t="s">
        <v>7</v>
      </c>
      <c r="I4" s="33" t="s">
        <v>46</v>
      </c>
      <c r="J4" s="33" t="s">
        <v>9</v>
      </c>
      <c r="K4" s="33" t="s">
        <v>10</v>
      </c>
      <c r="L4" s="83"/>
      <c r="M4" s="83"/>
      <c r="N4" s="83"/>
      <c r="O4" s="83"/>
      <c r="P4" s="30"/>
      <c r="Q4" s="30"/>
      <c r="R4" s="30"/>
    </row>
    <row r="5" spans="2:18" x14ac:dyDescent="0.2">
      <c r="B5" s="145"/>
      <c r="C5" s="32" t="s">
        <v>12</v>
      </c>
      <c r="D5" s="32" t="s">
        <v>12</v>
      </c>
      <c r="E5" s="32"/>
      <c r="F5" s="32" t="s">
        <v>13</v>
      </c>
      <c r="G5" s="32"/>
      <c r="H5" s="32" t="s">
        <v>13</v>
      </c>
      <c r="I5" s="33" t="s">
        <v>12</v>
      </c>
      <c r="J5" s="33" t="s">
        <v>13</v>
      </c>
      <c r="K5" s="33" t="s">
        <v>12</v>
      </c>
      <c r="L5" s="83"/>
      <c r="M5" s="83"/>
      <c r="N5" s="83"/>
      <c r="O5" s="83"/>
      <c r="P5" s="30"/>
      <c r="Q5" s="30"/>
      <c r="R5" s="30"/>
    </row>
    <row r="6" spans="2:18" ht="15" customHeight="1" x14ac:dyDescent="0.2">
      <c r="B6" s="69">
        <v>1</v>
      </c>
      <c r="C6" s="70">
        <v>1300</v>
      </c>
      <c r="D6" s="70">
        <v>20000</v>
      </c>
      <c r="E6" s="70">
        <v>25938</v>
      </c>
      <c r="F6" s="109">
        <v>0.10007291919858328</v>
      </c>
      <c r="G6" s="70">
        <v>61784</v>
      </c>
      <c r="H6" s="109">
        <v>6.9280601053711727E-2</v>
      </c>
      <c r="I6" s="70">
        <v>358075</v>
      </c>
      <c r="J6" s="109">
        <f>I6/$I$16</f>
        <v>2.0775322322823475E-2</v>
      </c>
      <c r="K6" s="70">
        <v>13805</v>
      </c>
      <c r="L6" s="84"/>
      <c r="M6" s="77"/>
      <c r="N6" s="77"/>
      <c r="O6" s="77"/>
    </row>
    <row r="7" spans="2:18" ht="15" customHeight="1" x14ac:dyDescent="0.2">
      <c r="B7" s="69">
        <v>2</v>
      </c>
      <c r="C7" s="70">
        <v>20000</v>
      </c>
      <c r="D7" s="70">
        <v>29000</v>
      </c>
      <c r="E7" s="70">
        <v>25920</v>
      </c>
      <c r="F7" s="109">
        <v>0.10000347234278968</v>
      </c>
      <c r="G7" s="70">
        <v>86403</v>
      </c>
      <c r="H7" s="109">
        <v>9.3409910315546532E-2</v>
      </c>
      <c r="I7" s="70">
        <v>647185</v>
      </c>
      <c r="J7" s="109">
        <f t="shared" ref="J7:J16" si="0">I7/$I$16</f>
        <v>3.7549331781041709E-2</v>
      </c>
      <c r="K7" s="70">
        <v>24969</v>
      </c>
      <c r="L7" s="42"/>
      <c r="M7" s="43"/>
      <c r="N7" s="43"/>
      <c r="O7" s="42"/>
    </row>
    <row r="8" spans="2:18" ht="15" customHeight="1" x14ac:dyDescent="0.2">
      <c r="B8" s="69">
        <v>3</v>
      </c>
      <c r="C8" s="70">
        <v>29000</v>
      </c>
      <c r="D8" s="70">
        <v>37500</v>
      </c>
      <c r="E8" s="70">
        <v>26159</v>
      </c>
      <c r="F8" s="109">
        <v>0.10092557226138253</v>
      </c>
      <c r="G8" s="70">
        <v>72288</v>
      </c>
      <c r="H8" s="109">
        <v>8.2421424656498654E-2</v>
      </c>
      <c r="I8" s="70">
        <v>857758</v>
      </c>
      <c r="J8" s="109">
        <f t="shared" si="0"/>
        <v>4.9766665991706815E-2</v>
      </c>
      <c r="K8" s="70">
        <v>32790</v>
      </c>
      <c r="L8" s="41"/>
      <c r="M8" s="40"/>
      <c r="N8" s="40"/>
      <c r="O8" s="40"/>
    </row>
    <row r="9" spans="2:18" ht="15" customHeight="1" x14ac:dyDescent="0.2">
      <c r="B9" s="69">
        <v>4</v>
      </c>
      <c r="C9" s="70">
        <v>38000</v>
      </c>
      <c r="D9" s="70">
        <v>45000</v>
      </c>
      <c r="E9" s="70">
        <v>25667</v>
      </c>
      <c r="F9" s="109">
        <v>9.9027358203024024E-2</v>
      </c>
      <c r="G9" s="70">
        <v>90696</v>
      </c>
      <c r="H9" s="109">
        <v>0.10287308210124216</v>
      </c>
      <c r="I9" s="70">
        <v>1051488</v>
      </c>
      <c r="J9" s="109">
        <f t="shared" si="0"/>
        <v>6.1006778240818287E-2</v>
      </c>
      <c r="K9" s="70">
        <v>40967</v>
      </c>
      <c r="L9" s="41"/>
      <c r="M9" s="40"/>
      <c r="N9" s="40"/>
      <c r="O9" s="45"/>
    </row>
    <row r="10" spans="2:18" ht="15" customHeight="1" x14ac:dyDescent="0.2">
      <c r="B10" s="69">
        <v>5</v>
      </c>
      <c r="C10" s="70">
        <v>45000</v>
      </c>
      <c r="D10" s="70">
        <v>55000</v>
      </c>
      <c r="E10" s="70">
        <v>26018</v>
      </c>
      <c r="F10" s="109">
        <v>0.1003815718909993</v>
      </c>
      <c r="G10" s="70">
        <v>81855</v>
      </c>
      <c r="H10" s="109">
        <v>9.4414927619854427E-2</v>
      </c>
      <c r="I10" s="70">
        <v>1298271</v>
      </c>
      <c r="J10" s="109">
        <f t="shared" si="0"/>
        <v>7.532499752111807E-2</v>
      </c>
      <c r="K10" s="70">
        <v>49899</v>
      </c>
      <c r="L10" s="41"/>
      <c r="M10" s="40"/>
      <c r="N10" s="40"/>
      <c r="O10" s="45"/>
    </row>
    <row r="11" spans="2:18" ht="15" customHeight="1" x14ac:dyDescent="0.2">
      <c r="B11" s="69">
        <v>6</v>
      </c>
      <c r="C11" s="70">
        <v>55000</v>
      </c>
      <c r="D11" s="70">
        <v>67000</v>
      </c>
      <c r="E11" s="70">
        <v>25970</v>
      </c>
      <c r="F11" s="109">
        <v>0.1001963802755497</v>
      </c>
      <c r="G11" s="70">
        <v>101527</v>
      </c>
      <c r="H11" s="109">
        <v>0.10741678312193506</v>
      </c>
      <c r="I11" s="70">
        <v>1591338</v>
      </c>
      <c r="J11" s="109">
        <f t="shared" si="0"/>
        <v>9.2328590028785198E-2</v>
      </c>
      <c r="K11" s="70">
        <v>61276</v>
      </c>
      <c r="L11" s="41"/>
      <c r="M11" s="40"/>
      <c r="N11" s="40"/>
      <c r="O11" s="45"/>
    </row>
    <row r="12" spans="2:18" ht="15" customHeight="1" x14ac:dyDescent="0.2">
      <c r="B12" s="69">
        <v>7</v>
      </c>
      <c r="C12" s="70">
        <v>67000</v>
      </c>
      <c r="D12" s="70">
        <v>79000</v>
      </c>
      <c r="E12" s="70">
        <v>26121</v>
      </c>
      <c r="F12" s="109">
        <v>0.10077896223248492</v>
      </c>
      <c r="G12" s="70">
        <v>91427</v>
      </c>
      <c r="H12" s="109">
        <v>0.10164349234619288</v>
      </c>
      <c r="I12" s="70">
        <v>1902705</v>
      </c>
      <c r="J12" s="109">
        <f t="shared" si="0"/>
        <v>0.11039393886824782</v>
      </c>
      <c r="K12" s="70">
        <v>72842</v>
      </c>
      <c r="L12" s="41"/>
      <c r="M12" s="40"/>
      <c r="N12" s="40"/>
      <c r="O12" s="45"/>
    </row>
    <row r="13" spans="2:18" ht="15" customHeight="1" x14ac:dyDescent="0.2">
      <c r="B13" s="69">
        <v>8</v>
      </c>
      <c r="C13" s="70">
        <v>80000</v>
      </c>
      <c r="D13" s="70">
        <v>97000</v>
      </c>
      <c r="E13" s="70">
        <v>25666</v>
      </c>
      <c r="F13" s="109">
        <v>9.9023500044368828E-2</v>
      </c>
      <c r="G13" s="70">
        <v>105038</v>
      </c>
      <c r="H13" s="109">
        <v>0.11677545089589955</v>
      </c>
      <c r="I13" s="70">
        <v>2230141</v>
      </c>
      <c r="J13" s="109">
        <f t="shared" si="0"/>
        <v>0.12939160259818155</v>
      </c>
      <c r="K13" s="70">
        <v>86891</v>
      </c>
      <c r="L13" s="41"/>
      <c r="M13" s="40"/>
      <c r="N13" s="40"/>
      <c r="O13" s="45"/>
    </row>
    <row r="14" spans="2:18" ht="15" customHeight="1" x14ac:dyDescent="0.2">
      <c r="B14" s="69">
        <v>9</v>
      </c>
      <c r="C14" s="70">
        <v>97000</v>
      </c>
      <c r="D14" s="70">
        <v>120500</v>
      </c>
      <c r="E14" s="70">
        <v>26140</v>
      </c>
      <c r="F14" s="109">
        <v>0.10085226724693373</v>
      </c>
      <c r="G14" s="70">
        <v>110684</v>
      </c>
      <c r="H14" s="109">
        <v>0.12305236206860133</v>
      </c>
      <c r="I14" s="70">
        <v>2846597</v>
      </c>
      <c r="J14" s="109">
        <f t="shared" si="0"/>
        <v>0.16515805403388209</v>
      </c>
      <c r="K14" s="70">
        <v>108898</v>
      </c>
      <c r="L14" s="42"/>
      <c r="M14" s="43"/>
      <c r="N14" s="43"/>
      <c r="O14" s="57"/>
    </row>
    <row r="15" spans="2:18" ht="15" customHeight="1" x14ac:dyDescent="0.2">
      <c r="B15" s="69">
        <v>10</v>
      </c>
      <c r="C15" s="70">
        <v>122200</v>
      </c>
      <c r="D15" s="70">
        <v>294000</v>
      </c>
      <c r="E15" s="70">
        <v>25592</v>
      </c>
      <c r="F15" s="109">
        <v>9.873799630388401E-2</v>
      </c>
      <c r="G15" s="70">
        <v>97785</v>
      </c>
      <c r="H15" s="109">
        <v>0.10871196582051769</v>
      </c>
      <c r="I15" s="70">
        <v>4452029</v>
      </c>
      <c r="J15" s="109">
        <f t="shared" si="0"/>
        <v>0.25830437049656485</v>
      </c>
      <c r="K15" s="70">
        <v>173962</v>
      </c>
      <c r="L15" s="41"/>
      <c r="M15" s="40"/>
      <c r="N15" s="40"/>
      <c r="O15" s="45"/>
    </row>
    <row r="16" spans="2:18" ht="15" customHeight="1" x14ac:dyDescent="0.2">
      <c r="B16" s="72" t="s">
        <v>45</v>
      </c>
      <c r="C16" s="73"/>
      <c r="D16" s="74"/>
      <c r="E16" s="75">
        <v>259191</v>
      </c>
      <c r="F16" s="136">
        <v>0.99025754467202309</v>
      </c>
      <c r="G16" s="75">
        <v>899487</v>
      </c>
      <c r="H16" s="110">
        <v>1</v>
      </c>
      <c r="I16" s="75">
        <v>17235593</v>
      </c>
      <c r="J16" s="110">
        <f t="shared" si="0"/>
        <v>1</v>
      </c>
      <c r="K16" s="75">
        <v>66498</v>
      </c>
      <c r="L16" s="41"/>
      <c r="M16" s="40"/>
      <c r="N16" s="40"/>
      <c r="O16" s="45"/>
    </row>
    <row r="17" spans="2:18" ht="15" customHeight="1" x14ac:dyDescent="0.2">
      <c r="B17" s="72" t="s">
        <v>42</v>
      </c>
      <c r="C17" s="73"/>
      <c r="D17" s="74"/>
      <c r="E17" s="75">
        <v>2550</v>
      </c>
      <c r="F17" s="136">
        <v>9.7424553279768927E-3</v>
      </c>
      <c r="G17" s="75">
        <v>4846</v>
      </c>
      <c r="H17" s="73"/>
      <c r="I17" s="73"/>
      <c r="J17" s="80"/>
      <c r="K17" s="80"/>
      <c r="L17" s="40"/>
      <c r="M17" s="40"/>
      <c r="N17" s="40"/>
      <c r="O17" s="41"/>
      <c r="P17" s="40"/>
      <c r="Q17" s="40"/>
      <c r="R17" s="45"/>
    </row>
    <row r="18" spans="2:18" ht="15" customHeight="1" x14ac:dyDescent="0.2">
      <c r="B18" s="86" t="s">
        <v>43</v>
      </c>
      <c r="C18" s="87"/>
      <c r="D18" s="88"/>
      <c r="E18" s="89">
        <v>261741</v>
      </c>
      <c r="F18" s="87">
        <v>100</v>
      </c>
      <c r="G18" s="128">
        <v>904333</v>
      </c>
      <c r="H18" s="87"/>
      <c r="I18" s="87"/>
      <c r="J18" s="90"/>
      <c r="K18" s="90"/>
      <c r="L18" s="40"/>
      <c r="M18" s="40"/>
      <c r="N18" s="40"/>
      <c r="O18" s="41"/>
      <c r="P18" s="40"/>
      <c r="Q18" s="40"/>
      <c r="R18" s="45"/>
    </row>
    <row r="19" spans="2:18" ht="15" customHeight="1" x14ac:dyDescent="0.2">
      <c r="B19" s="98" t="s">
        <v>57</v>
      </c>
      <c r="C19" s="91"/>
      <c r="D19" s="92"/>
      <c r="E19" s="93"/>
      <c r="F19" s="91"/>
      <c r="G19" s="91"/>
      <c r="H19" s="91"/>
      <c r="I19" s="91"/>
      <c r="J19" s="94"/>
      <c r="K19" s="94"/>
      <c r="L19" s="43"/>
      <c r="M19" s="43"/>
      <c r="N19" s="43"/>
      <c r="O19" s="42"/>
      <c r="P19" s="43"/>
      <c r="Q19" s="43"/>
      <c r="R19" s="57"/>
    </row>
    <row r="20" spans="2:18" ht="15" customHeight="1" x14ac:dyDescent="0.2">
      <c r="B20" s="67" t="s">
        <v>32</v>
      </c>
      <c r="C20" s="44"/>
      <c r="D20" s="68"/>
      <c r="E20" s="44"/>
      <c r="F20" s="44"/>
      <c r="G20" s="44"/>
      <c r="I20" s="44"/>
      <c r="J20" s="41"/>
      <c r="K20" s="41"/>
      <c r="L20" s="40"/>
      <c r="M20" s="40"/>
      <c r="N20" s="40"/>
      <c r="O20" s="41"/>
      <c r="P20" s="40"/>
      <c r="Q20" s="40"/>
      <c r="R20" s="45"/>
    </row>
    <row r="21" spans="2:18" ht="15" customHeight="1" x14ac:dyDescent="0.2">
      <c r="B21" s="67"/>
      <c r="C21" s="44"/>
      <c r="D21" s="68"/>
      <c r="E21" s="44"/>
      <c r="F21" s="44"/>
      <c r="G21" s="44"/>
      <c r="H21" s="44"/>
      <c r="I21" s="44"/>
      <c r="J21" s="41"/>
      <c r="K21" s="41"/>
      <c r="L21" s="40"/>
      <c r="M21" s="40"/>
      <c r="N21" s="40"/>
      <c r="O21" s="41"/>
      <c r="P21" s="40"/>
      <c r="Q21" s="40"/>
      <c r="R21" s="45"/>
    </row>
    <row r="22" spans="2:18" ht="15" customHeight="1" x14ac:dyDescent="0.2">
      <c r="B22" s="65"/>
      <c r="C22" s="63"/>
      <c r="D22" s="66"/>
      <c r="E22" s="63"/>
      <c r="F22" s="63"/>
      <c r="G22" s="63"/>
      <c r="H22" s="63"/>
      <c r="I22" s="63"/>
      <c r="J22" s="40"/>
      <c r="K22" s="40"/>
      <c r="L22" s="40"/>
      <c r="M22" s="40"/>
      <c r="N22" s="40"/>
      <c r="O22" s="41"/>
      <c r="P22" s="40"/>
      <c r="Q22" s="40"/>
      <c r="R22" s="45"/>
    </row>
    <row r="23" spans="2:18" ht="15" customHeight="1" x14ac:dyDescent="0.2">
      <c r="B23" s="65"/>
      <c r="C23" s="63"/>
      <c r="D23" s="66"/>
      <c r="E23" s="63"/>
      <c r="F23" s="63"/>
      <c r="G23" s="63"/>
      <c r="H23" s="63"/>
      <c r="I23" s="63"/>
      <c r="J23" s="40"/>
      <c r="K23" s="40"/>
      <c r="L23" s="40"/>
      <c r="M23" s="40"/>
      <c r="N23" s="40"/>
      <c r="O23" s="41"/>
      <c r="P23" s="40"/>
      <c r="Q23" s="40"/>
      <c r="R23" s="45"/>
    </row>
    <row r="24" spans="2:18" ht="15" customHeight="1" x14ac:dyDescent="0.2">
      <c r="B24" s="46"/>
      <c r="C24" s="40"/>
      <c r="D24" s="54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40"/>
      <c r="Q24" s="40"/>
      <c r="R24" s="45"/>
    </row>
    <row r="25" spans="2:18" ht="15" customHeight="1" x14ac:dyDescent="0.2">
      <c r="B25" s="46"/>
      <c r="C25" s="40"/>
      <c r="D25" s="54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40"/>
      <c r="Q25" s="40"/>
      <c r="R25" s="45"/>
    </row>
    <row r="26" spans="2:18" ht="15" customHeight="1" x14ac:dyDescent="0.2">
      <c r="B26" s="46"/>
      <c r="C26" s="40"/>
      <c r="D26" s="54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40"/>
      <c r="Q26" s="40"/>
      <c r="R26" s="45"/>
    </row>
    <row r="27" spans="2:18" ht="15" customHeight="1" x14ac:dyDescent="0.2">
      <c r="B27" s="55"/>
      <c r="C27" s="43"/>
      <c r="D27" s="56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2"/>
      <c r="P27" s="43"/>
      <c r="Q27" s="43"/>
      <c r="R27" s="57"/>
    </row>
    <row r="28" spans="2:18" ht="15" customHeight="1" x14ac:dyDescent="0.2">
      <c r="B28" s="46"/>
      <c r="C28" s="40"/>
      <c r="D28" s="54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40"/>
      <c r="Q28" s="40"/>
      <c r="R28" s="45"/>
    </row>
    <row r="29" spans="2:18" ht="15" customHeight="1" x14ac:dyDescent="0.2">
      <c r="B29" s="46"/>
      <c r="C29" s="40"/>
      <c r="D29" s="54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40"/>
      <c r="Q29" s="40"/>
      <c r="R29" s="45"/>
    </row>
    <row r="30" spans="2:18" ht="15" customHeight="1" x14ac:dyDescent="0.2">
      <c r="B30" s="46"/>
      <c r="C30" s="40"/>
      <c r="D30" s="54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40"/>
      <c r="Q30" s="40"/>
      <c r="R30" s="45"/>
    </row>
    <row r="31" spans="2:18" ht="15" customHeight="1" x14ac:dyDescent="0.2">
      <c r="B31" s="46"/>
      <c r="C31" s="40"/>
      <c r="D31" s="5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40"/>
      <c r="Q31" s="40"/>
      <c r="R31" s="45"/>
    </row>
    <row r="32" spans="2:18" ht="15" customHeight="1" x14ac:dyDescent="0.2">
      <c r="B32" s="58"/>
      <c r="C32" s="43"/>
      <c r="D32" s="5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2"/>
      <c r="P32" s="43"/>
      <c r="Q32" s="43"/>
      <c r="R32" s="57"/>
    </row>
    <row r="33" spans="2:18" ht="15" customHeight="1" x14ac:dyDescent="0.2">
      <c r="B33" s="60"/>
      <c r="C33" s="40"/>
      <c r="D33" s="61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  <c r="P33" s="40"/>
      <c r="Q33" s="40"/>
      <c r="R33" s="45"/>
    </row>
    <row r="34" spans="2:18" ht="15" customHeight="1" x14ac:dyDescent="0.2">
      <c r="B34" s="60"/>
      <c r="C34" s="40"/>
      <c r="D34" s="61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0"/>
      <c r="Q34" s="40"/>
      <c r="R34" s="45"/>
    </row>
    <row r="35" spans="2:18" ht="15" customHeight="1" x14ac:dyDescent="0.2">
      <c r="B35" s="53"/>
      <c r="C35" s="43"/>
      <c r="D35" s="6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2"/>
      <c r="P35" s="43"/>
      <c r="Q35" s="43"/>
      <c r="R35" s="57"/>
    </row>
    <row r="36" spans="2:18" ht="15" customHeight="1" x14ac:dyDescent="0.2">
      <c r="B36" s="46"/>
      <c r="C36" s="63"/>
      <c r="D36" s="54"/>
      <c r="E36" s="40"/>
      <c r="F36" s="40"/>
      <c r="G36" s="40"/>
      <c r="H36" s="40"/>
      <c r="I36" s="40"/>
      <c r="J36" s="40"/>
      <c r="K36" s="40"/>
      <c r="L36" s="40"/>
      <c r="M36" s="40"/>
      <c r="N36" s="63"/>
      <c r="O36" s="44"/>
      <c r="P36" s="63"/>
      <c r="Q36" s="63"/>
      <c r="R36" s="64"/>
    </row>
    <row r="37" spans="2:18" ht="15" customHeight="1" x14ac:dyDescent="0.2">
      <c r="B37" s="46"/>
      <c r="C37" s="63"/>
      <c r="D37" s="54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44"/>
      <c r="P37" s="63"/>
      <c r="Q37" s="63"/>
      <c r="R37" s="64"/>
    </row>
    <row r="38" spans="2:18" ht="15" customHeight="1" x14ac:dyDescent="0.2">
      <c r="B38" s="46"/>
      <c r="C38" s="63"/>
      <c r="D38" s="54"/>
      <c r="E38" s="40"/>
      <c r="F38" s="40"/>
      <c r="G38" s="40"/>
      <c r="H38" s="40"/>
      <c r="I38" s="40"/>
      <c r="J38" s="40"/>
      <c r="K38" s="40"/>
      <c r="L38" s="40"/>
      <c r="M38" s="40"/>
      <c r="N38" s="63"/>
      <c r="O38" s="44"/>
      <c r="P38" s="63"/>
      <c r="Q38" s="63"/>
      <c r="R38" s="64"/>
    </row>
    <row r="39" spans="2:18" ht="15" customHeight="1" x14ac:dyDescent="0.2">
      <c r="B39" s="46"/>
      <c r="C39" s="63"/>
      <c r="D39" s="54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4"/>
      <c r="P39" s="63"/>
      <c r="Q39" s="63"/>
      <c r="R39" s="64"/>
    </row>
    <row r="40" spans="2:18" ht="15" customHeight="1" x14ac:dyDescent="0.2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"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</row>
    <row r="68" spans="2:18" x14ac:dyDescent="0.2"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2:18" x14ac:dyDescent="0.2"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</row>
  </sheetData>
  <mergeCells count="8">
    <mergeCell ref="B68:N68"/>
    <mergeCell ref="B69:N69"/>
    <mergeCell ref="E3:H3"/>
    <mergeCell ref="I3:K3"/>
    <mergeCell ref="B2:K2"/>
    <mergeCell ref="B3:B5"/>
    <mergeCell ref="C3:D3"/>
    <mergeCell ref="B67:N67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63"/>
  <sheetViews>
    <sheetView showGridLines="0" zoomScale="90" zoomScaleNormal="90" workbookViewId="0">
      <selection activeCell="B1" sqref="B1"/>
    </sheetView>
  </sheetViews>
  <sheetFormatPr baseColWidth="10" defaultRowHeight="15" x14ac:dyDescent="0.2"/>
  <cols>
    <col min="2" max="2" width="26.5" customWidth="1"/>
    <col min="3" max="11" width="17.83203125" customWidth="1"/>
  </cols>
  <sheetData>
    <row r="1" spans="2:19" ht="33" customHeight="1" x14ac:dyDescent="0.2"/>
    <row r="2" spans="2:19" ht="30" customHeight="1" x14ac:dyDescent="0.2">
      <c r="B2" s="153" t="s">
        <v>66</v>
      </c>
      <c r="C2" s="153"/>
      <c r="D2" s="153"/>
      <c r="E2" s="153"/>
      <c r="F2" s="153"/>
      <c r="G2" s="153"/>
      <c r="H2" s="153"/>
      <c r="I2" s="153"/>
      <c r="J2" s="153"/>
      <c r="K2" s="153"/>
      <c r="L2" s="78"/>
      <c r="M2" s="78"/>
      <c r="N2" s="78"/>
      <c r="O2" s="78"/>
      <c r="P2" s="78"/>
      <c r="Q2" s="78"/>
      <c r="R2" s="78"/>
      <c r="S2" s="78"/>
    </row>
    <row r="3" spans="2:19" ht="15" customHeight="1" x14ac:dyDescent="0.2">
      <c r="B3" s="156" t="s">
        <v>0</v>
      </c>
      <c r="C3" s="147" t="s">
        <v>47</v>
      </c>
      <c r="D3" s="148"/>
      <c r="E3" s="149"/>
      <c r="F3" s="147" t="s">
        <v>48</v>
      </c>
      <c r="G3" s="148"/>
      <c r="H3" s="149"/>
      <c r="I3" s="158" t="s">
        <v>49</v>
      </c>
      <c r="J3" s="147" t="s">
        <v>50</v>
      </c>
      <c r="K3" s="148"/>
      <c r="L3" s="30"/>
      <c r="M3" s="30"/>
      <c r="N3" s="30"/>
      <c r="O3" s="30"/>
      <c r="P3" s="30"/>
      <c r="Q3" s="30"/>
      <c r="R3" s="30"/>
      <c r="S3" s="30"/>
    </row>
    <row r="4" spans="2:19" ht="39.75" customHeight="1" x14ac:dyDescent="0.2">
      <c r="B4" s="157"/>
      <c r="C4" s="32" t="s">
        <v>51</v>
      </c>
      <c r="D4" s="32" t="s">
        <v>52</v>
      </c>
      <c r="E4" s="32" t="s">
        <v>53</v>
      </c>
      <c r="F4" s="32" t="s">
        <v>51</v>
      </c>
      <c r="G4" s="32" t="s">
        <v>52</v>
      </c>
      <c r="H4" s="32" t="s">
        <v>53</v>
      </c>
      <c r="I4" s="140"/>
      <c r="J4" s="96" t="s">
        <v>54</v>
      </c>
      <c r="K4" s="79" t="s">
        <v>55</v>
      </c>
      <c r="L4" s="30"/>
      <c r="M4" s="30"/>
      <c r="N4" s="30"/>
      <c r="O4" s="30"/>
      <c r="P4" s="30"/>
      <c r="Q4" s="30"/>
      <c r="R4" s="30"/>
      <c r="S4" s="30"/>
    </row>
    <row r="5" spans="2:19" x14ac:dyDescent="0.2">
      <c r="B5" s="145"/>
      <c r="C5" s="32" t="s">
        <v>56</v>
      </c>
      <c r="D5" s="32" t="s">
        <v>56</v>
      </c>
      <c r="E5" s="32" t="s">
        <v>56</v>
      </c>
      <c r="F5" s="32" t="s">
        <v>13</v>
      </c>
      <c r="G5" s="32" t="s">
        <v>13</v>
      </c>
      <c r="H5" s="32" t="s">
        <v>13</v>
      </c>
      <c r="I5" s="32"/>
      <c r="J5" s="32"/>
      <c r="K5" s="95"/>
      <c r="L5" s="30"/>
      <c r="M5" s="30"/>
      <c r="N5" s="30"/>
      <c r="O5" s="30"/>
      <c r="P5" s="30"/>
      <c r="Q5" s="30"/>
      <c r="R5" s="30"/>
      <c r="S5" s="30"/>
    </row>
    <row r="6" spans="2:19" ht="15" customHeight="1" x14ac:dyDescent="0.2">
      <c r="B6" s="69">
        <v>1</v>
      </c>
      <c r="C6" s="70">
        <v>358075</v>
      </c>
      <c r="D6" s="70">
        <v>144064</v>
      </c>
      <c r="E6" s="70">
        <v>213731</v>
      </c>
      <c r="F6" s="109">
        <f>C6/$C$16</f>
        <v>2.0775322322823475E-2</v>
      </c>
      <c r="G6" s="109">
        <f>D6/$D$16</f>
        <v>1.237301287724682E-2</v>
      </c>
      <c r="H6" s="109">
        <f>E6/$E$16</f>
        <v>3.8219566294981501E-2</v>
      </c>
      <c r="I6" s="71">
        <v>2.4</v>
      </c>
      <c r="J6" s="70">
        <v>248.03015296577527</v>
      </c>
      <c r="K6" s="70">
        <v>103.96968719767816</v>
      </c>
      <c r="L6" s="40"/>
      <c r="M6" s="41"/>
      <c r="N6" s="40"/>
      <c r="O6" s="40"/>
      <c r="P6" s="40"/>
      <c r="Q6" s="45"/>
    </row>
    <row r="7" spans="2:19" ht="15" customHeight="1" x14ac:dyDescent="0.2">
      <c r="B7" s="69">
        <v>2</v>
      </c>
      <c r="C7" s="70">
        <v>647185</v>
      </c>
      <c r="D7" s="70">
        <v>298278</v>
      </c>
      <c r="E7" s="70">
        <v>349187</v>
      </c>
      <c r="F7" s="109">
        <f t="shared" ref="F7:F16" si="0">C7/$C$16</f>
        <v>3.7549331781041709E-2</v>
      </c>
      <c r="G7" s="109">
        <f t="shared" ref="G7:G15" si="1">D7/$D$16</f>
        <v>2.5617763875773452E-2</v>
      </c>
      <c r="H7" s="109">
        <f t="shared" ref="H7:H15" si="2">E7/$E$16</f>
        <v>6.2441927918017059E-2</v>
      </c>
      <c r="I7" s="71">
        <v>3.3</v>
      </c>
      <c r="J7" s="70">
        <v>267.37024221453288</v>
      </c>
      <c r="K7" s="70">
        <v>117.08326943720289</v>
      </c>
      <c r="L7" s="40"/>
      <c r="M7" s="45"/>
    </row>
    <row r="8" spans="2:19" ht="15" customHeight="1" x14ac:dyDescent="0.2">
      <c r="B8" s="69">
        <v>3</v>
      </c>
      <c r="C8" s="70">
        <v>857758</v>
      </c>
      <c r="D8" s="70">
        <v>487527</v>
      </c>
      <c r="E8" s="70">
        <v>370231</v>
      </c>
      <c r="F8" s="109">
        <f t="shared" si="0"/>
        <v>4.9766665991706815E-2</v>
      </c>
      <c r="G8" s="109">
        <f t="shared" si="1"/>
        <v>4.1871514389476276E-2</v>
      </c>
      <c r="H8" s="109">
        <f t="shared" si="2"/>
        <v>6.6205034594688156E-2</v>
      </c>
      <c r="I8" s="71">
        <v>2.8</v>
      </c>
      <c r="J8" s="70">
        <v>204.66557086863068</v>
      </c>
      <c r="K8" s="70">
        <v>63.884921444603137</v>
      </c>
      <c r="L8" s="43"/>
      <c r="M8" s="57"/>
    </row>
    <row r="9" spans="2:19" ht="15" customHeight="1" x14ac:dyDescent="0.2">
      <c r="B9" s="69">
        <v>4</v>
      </c>
      <c r="C9" s="70">
        <v>1051488</v>
      </c>
      <c r="D9" s="70">
        <v>688459</v>
      </c>
      <c r="E9" s="70">
        <v>383864</v>
      </c>
      <c r="F9" s="109">
        <f t="shared" si="0"/>
        <v>6.1006778240818287E-2</v>
      </c>
      <c r="G9" s="109">
        <f t="shared" si="1"/>
        <v>5.9128665540707379E-2</v>
      </c>
      <c r="H9" s="109">
        <f t="shared" si="2"/>
        <v>6.8642899702227464E-2</v>
      </c>
      <c r="I9" s="71">
        <v>3.5</v>
      </c>
      <c r="J9" s="70">
        <v>187.6662936715156</v>
      </c>
      <c r="K9" s="70">
        <v>85.798317640681773</v>
      </c>
      <c r="L9" s="40"/>
      <c r="M9" s="45"/>
    </row>
    <row r="10" spans="2:19" ht="15" customHeight="1" x14ac:dyDescent="0.2">
      <c r="B10" s="69">
        <v>5</v>
      </c>
      <c r="C10" s="70">
        <v>1298271</v>
      </c>
      <c r="D10" s="70">
        <v>668786</v>
      </c>
      <c r="E10" s="70">
        <v>608650</v>
      </c>
      <c r="F10" s="109">
        <f t="shared" si="0"/>
        <v>7.532499752111807E-2</v>
      </c>
      <c r="G10" s="109">
        <f t="shared" si="1"/>
        <v>5.7439039524949963E-2</v>
      </c>
      <c r="H10" s="109">
        <f t="shared" si="2"/>
        <v>0.10883933086655885</v>
      </c>
      <c r="I10" s="71">
        <v>3.1</v>
      </c>
      <c r="J10" s="70">
        <v>202.8810479291285</v>
      </c>
      <c r="K10" s="70">
        <v>61.020428700815131</v>
      </c>
      <c r="L10" s="40"/>
      <c r="M10" s="45"/>
    </row>
    <row r="11" spans="2:19" ht="15" customHeight="1" x14ac:dyDescent="0.2">
      <c r="B11" s="69">
        <v>6</v>
      </c>
      <c r="C11" s="70">
        <v>1591338</v>
      </c>
      <c r="D11" s="70">
        <v>1106373</v>
      </c>
      <c r="E11" s="70">
        <v>514243</v>
      </c>
      <c r="F11" s="109">
        <f t="shared" si="0"/>
        <v>9.2328590028785198E-2</v>
      </c>
      <c r="G11" s="109">
        <f t="shared" si="1"/>
        <v>9.5021430586671174E-2</v>
      </c>
      <c r="H11" s="109">
        <f t="shared" si="2"/>
        <v>9.1957387698696824E-2</v>
      </c>
      <c r="I11" s="71">
        <v>3.9</v>
      </c>
      <c r="J11" s="70">
        <v>188.90324755590515</v>
      </c>
      <c r="K11" s="70">
        <v>90.684393020711653</v>
      </c>
      <c r="L11" s="40"/>
      <c r="M11" s="45"/>
    </row>
    <row r="12" spans="2:19" ht="15" customHeight="1" x14ac:dyDescent="0.2">
      <c r="B12" s="69">
        <v>7</v>
      </c>
      <c r="C12" s="70">
        <v>1902705</v>
      </c>
      <c r="D12" s="70">
        <v>1076835</v>
      </c>
      <c r="E12" s="70">
        <v>796591</v>
      </c>
      <c r="F12" s="109">
        <f t="shared" si="0"/>
        <v>0.11039393886824782</v>
      </c>
      <c r="G12" s="109">
        <f t="shared" si="1"/>
        <v>9.2484543825453125E-2</v>
      </c>
      <c r="H12" s="109">
        <f t="shared" si="2"/>
        <v>0.14244710657080914</v>
      </c>
      <c r="I12" s="71">
        <v>3.5</v>
      </c>
      <c r="J12" s="70">
        <v>167.45414613877841</v>
      </c>
      <c r="K12" s="70">
        <v>67.355655839693952</v>
      </c>
      <c r="L12" s="40"/>
      <c r="M12" s="45"/>
    </row>
    <row r="13" spans="2:19" ht="15" customHeight="1" x14ac:dyDescent="0.2">
      <c r="B13" s="69">
        <v>8</v>
      </c>
      <c r="C13" s="70">
        <v>2230141</v>
      </c>
      <c r="D13" s="70">
        <v>1646111</v>
      </c>
      <c r="E13" s="70">
        <v>584029</v>
      </c>
      <c r="F13" s="109">
        <f t="shared" si="0"/>
        <v>0.12939160259818155</v>
      </c>
      <c r="G13" s="109">
        <f t="shared" si="1"/>
        <v>0.14137711434069331</v>
      </c>
      <c r="H13" s="109">
        <f t="shared" si="2"/>
        <v>0.10443658188887785</v>
      </c>
      <c r="I13" s="71">
        <v>4.0999999999999996</v>
      </c>
      <c r="J13" s="70">
        <v>123.2191431485889</v>
      </c>
      <c r="K13" s="70">
        <v>59.557047591560206</v>
      </c>
      <c r="L13" s="43"/>
      <c r="M13" s="57"/>
    </row>
    <row r="14" spans="2:19" ht="15" customHeight="1" x14ac:dyDescent="0.2">
      <c r="B14" s="69">
        <v>9</v>
      </c>
      <c r="C14" s="70">
        <v>2846597</v>
      </c>
      <c r="D14" s="70">
        <v>2088768</v>
      </c>
      <c r="E14" s="70">
        <v>757829</v>
      </c>
      <c r="F14" s="109">
        <f t="shared" si="0"/>
        <v>0.16515805403388209</v>
      </c>
      <c r="G14" s="109">
        <f t="shared" si="1"/>
        <v>0.17939494503540845</v>
      </c>
      <c r="H14" s="109">
        <f t="shared" si="2"/>
        <v>0.13551565147666708</v>
      </c>
      <c r="I14" s="71">
        <v>4.2</v>
      </c>
      <c r="J14" s="70">
        <v>102.58066877756831</v>
      </c>
      <c r="K14" s="70">
        <v>59.012742971252898</v>
      </c>
      <c r="L14" s="40"/>
      <c r="M14" s="45"/>
    </row>
    <row r="15" spans="2:19" ht="15" customHeight="1" x14ac:dyDescent="0.2">
      <c r="B15" s="69">
        <v>10</v>
      </c>
      <c r="C15" s="70">
        <v>4452029</v>
      </c>
      <c r="D15" s="70">
        <v>3438199</v>
      </c>
      <c r="E15" s="70">
        <v>1013829</v>
      </c>
      <c r="F15" s="109">
        <f t="shared" si="0"/>
        <v>0.25830437049656485</v>
      </c>
      <c r="G15" s="109">
        <f t="shared" si="1"/>
        <v>0.29529154057597412</v>
      </c>
      <c r="H15" s="109">
        <f t="shared" si="2"/>
        <v>0.18129379770494125</v>
      </c>
      <c r="I15" s="71">
        <v>3.8</v>
      </c>
      <c r="J15" s="70">
        <v>94.05636038896607</v>
      </c>
      <c r="K15" s="70">
        <v>51.734036775545036</v>
      </c>
      <c r="L15" s="40"/>
      <c r="M15" s="45"/>
    </row>
    <row r="16" spans="2:19" ht="15" customHeight="1" x14ac:dyDescent="0.2">
      <c r="B16" s="85" t="s">
        <v>33</v>
      </c>
      <c r="C16" s="75">
        <v>17235593</v>
      </c>
      <c r="D16" s="97">
        <v>11643405</v>
      </c>
      <c r="E16" s="75">
        <v>5592188</v>
      </c>
      <c r="F16" s="110">
        <f t="shared" si="0"/>
        <v>1</v>
      </c>
      <c r="G16" s="110">
        <f>D16/C16</f>
        <v>0.67554420668903004</v>
      </c>
      <c r="H16" s="110">
        <f>E16/C16</f>
        <v>0.32445579331096991</v>
      </c>
      <c r="I16" s="73">
        <v>3.5</v>
      </c>
      <c r="J16" s="75">
        <v>160.73598469476491</v>
      </c>
      <c r="K16" s="75">
        <v>72.513147245311686</v>
      </c>
      <c r="L16" s="42"/>
      <c r="M16" s="43"/>
      <c r="N16" s="43"/>
      <c r="O16" s="43"/>
      <c r="P16" s="57"/>
    </row>
    <row r="17" spans="2:19" ht="15" customHeight="1" x14ac:dyDescent="0.2">
      <c r="B17" s="65" t="s">
        <v>32</v>
      </c>
      <c r="C17" s="63"/>
      <c r="D17" s="66"/>
      <c r="E17" s="63"/>
      <c r="F17" s="63"/>
      <c r="G17" s="63"/>
      <c r="H17" s="63"/>
      <c r="I17" s="63"/>
      <c r="J17" s="40"/>
      <c r="K17" s="40"/>
      <c r="L17" s="44"/>
      <c r="M17" s="63"/>
      <c r="N17" s="63"/>
      <c r="O17" s="63"/>
      <c r="P17" s="64"/>
    </row>
    <row r="18" spans="2:19" ht="15" customHeight="1" x14ac:dyDescent="0.2">
      <c r="B18" s="46"/>
      <c r="C18" s="40"/>
      <c r="D18" s="54"/>
      <c r="E18" s="40"/>
      <c r="F18" s="40"/>
      <c r="G18" s="40"/>
      <c r="H18" s="40"/>
      <c r="I18" s="40"/>
      <c r="J18" s="40"/>
      <c r="K18" s="40"/>
      <c r="L18" s="40"/>
      <c r="M18" s="40"/>
      <c r="N18" s="63"/>
      <c r="O18" s="63"/>
      <c r="P18" s="44"/>
      <c r="Q18" s="63"/>
      <c r="R18" s="63"/>
      <c r="S18" s="64"/>
    </row>
    <row r="19" spans="2:19" ht="15" customHeight="1" x14ac:dyDescent="0.2">
      <c r="B19" s="46"/>
      <c r="C19" s="40"/>
      <c r="D19" s="54"/>
      <c r="E19" s="40"/>
      <c r="F19" s="40"/>
      <c r="G19" s="40"/>
      <c r="H19" s="40"/>
      <c r="I19" s="40"/>
      <c r="J19" s="40"/>
      <c r="K19" s="40"/>
      <c r="L19" s="40"/>
      <c r="M19" s="40"/>
      <c r="N19" s="63"/>
      <c r="O19" s="63"/>
      <c r="P19" s="44"/>
      <c r="Q19" s="63"/>
      <c r="R19" s="63"/>
      <c r="S19" s="64"/>
    </row>
    <row r="20" spans="2:19" ht="15" customHeight="1" x14ac:dyDescent="0.2">
      <c r="B20" s="46"/>
      <c r="C20" s="40"/>
      <c r="D20" s="40"/>
      <c r="E20" s="40"/>
      <c r="F20" s="40"/>
      <c r="I20" s="40"/>
      <c r="J20" s="41"/>
      <c r="K20" s="40"/>
      <c r="L20" s="40"/>
      <c r="M20" s="40"/>
      <c r="N20" s="40"/>
      <c r="O20" s="40"/>
      <c r="P20" s="44"/>
      <c r="Q20" s="63"/>
      <c r="R20" s="63"/>
      <c r="S20" s="64"/>
    </row>
    <row r="21" spans="2:19" ht="15" customHeight="1" x14ac:dyDescent="0.2">
      <c r="B21" s="55"/>
      <c r="C21" s="43"/>
      <c r="D21" s="43"/>
      <c r="E21" s="43"/>
      <c r="F21" s="43"/>
      <c r="I21" s="43"/>
      <c r="J21" s="42"/>
      <c r="K21" s="43"/>
      <c r="L21" s="12"/>
      <c r="M21" s="12"/>
      <c r="N21" s="8"/>
      <c r="O21" s="8"/>
      <c r="P21" s="8"/>
      <c r="Q21" s="12"/>
      <c r="R21" s="12"/>
      <c r="S21" s="10"/>
    </row>
    <row r="22" spans="2:19" ht="15" customHeight="1" x14ac:dyDescent="0.2">
      <c r="B22" s="46"/>
      <c r="C22" s="40"/>
      <c r="D22" s="40"/>
      <c r="E22" s="40"/>
      <c r="F22" s="40"/>
      <c r="I22" s="40"/>
      <c r="J22" s="41"/>
      <c r="K22" s="40"/>
      <c r="L22" s="1"/>
      <c r="M22" s="1"/>
      <c r="N22" s="1"/>
      <c r="O22" s="1"/>
      <c r="P22" s="3"/>
      <c r="Q22" s="1"/>
      <c r="R22" s="1"/>
      <c r="S22" s="9"/>
    </row>
    <row r="23" spans="2:19" ht="15" customHeight="1" x14ac:dyDescent="0.2">
      <c r="B23" s="46"/>
      <c r="C23" s="40"/>
      <c r="D23" s="40"/>
      <c r="E23" s="40"/>
      <c r="F23" s="40"/>
      <c r="I23" s="40"/>
      <c r="J23" s="41"/>
      <c r="K23" s="40"/>
      <c r="L23" s="1"/>
      <c r="M23" s="1"/>
      <c r="N23" s="1"/>
      <c r="O23" s="1"/>
      <c r="P23" s="3"/>
      <c r="Q23" s="1"/>
      <c r="R23" s="1"/>
      <c r="S23" s="9"/>
    </row>
    <row r="24" spans="2:19" ht="15" customHeight="1" x14ac:dyDescent="0.2">
      <c r="B24" s="46"/>
      <c r="C24" s="40"/>
      <c r="D24" s="40"/>
      <c r="E24" s="40"/>
      <c r="F24" s="40"/>
      <c r="I24" s="40"/>
      <c r="J24" s="41"/>
      <c r="K24" s="40"/>
      <c r="L24" s="1"/>
      <c r="M24" s="1"/>
      <c r="N24" s="1"/>
      <c r="O24" s="1"/>
      <c r="P24" s="3"/>
      <c r="Q24" s="1"/>
      <c r="R24" s="1"/>
      <c r="S24" s="9"/>
    </row>
    <row r="25" spans="2:19" ht="15" customHeight="1" x14ac:dyDescent="0.2">
      <c r="B25" s="46"/>
      <c r="C25" s="40"/>
      <c r="D25" s="40"/>
      <c r="E25" s="40"/>
      <c r="F25" s="40"/>
      <c r="I25" s="40"/>
      <c r="J25" s="41"/>
      <c r="K25" s="40"/>
      <c r="L25" s="1"/>
      <c r="M25" s="1"/>
      <c r="N25" s="1"/>
      <c r="O25" s="1"/>
      <c r="P25" s="3"/>
      <c r="Q25" s="1"/>
      <c r="R25" s="1"/>
      <c r="S25" s="9"/>
    </row>
    <row r="26" spans="2:19" ht="15" customHeight="1" x14ac:dyDescent="0.2">
      <c r="B26" s="58"/>
      <c r="C26" s="43"/>
      <c r="D26" s="43"/>
      <c r="E26" s="43"/>
      <c r="F26" s="43"/>
      <c r="I26" s="43"/>
      <c r="J26" s="42"/>
      <c r="K26" s="43"/>
      <c r="L26" s="12"/>
      <c r="M26" s="12"/>
      <c r="N26" s="12"/>
      <c r="O26" s="12"/>
      <c r="P26" s="8"/>
      <c r="Q26" s="12"/>
      <c r="R26" s="12"/>
      <c r="S26" s="15"/>
    </row>
    <row r="27" spans="2:19" ht="15" customHeight="1" x14ac:dyDescent="0.2">
      <c r="B27" s="60"/>
      <c r="C27" s="40"/>
      <c r="D27" s="40"/>
      <c r="E27" s="40"/>
      <c r="F27" s="40"/>
      <c r="I27" s="40"/>
      <c r="J27" s="41"/>
      <c r="K27" s="40"/>
      <c r="L27" s="1"/>
      <c r="M27" s="1"/>
      <c r="N27" s="1"/>
      <c r="O27" s="1"/>
      <c r="P27" s="3"/>
      <c r="Q27" s="1"/>
      <c r="R27" s="1"/>
      <c r="S27" s="9"/>
    </row>
    <row r="28" spans="2:19" ht="15" customHeight="1" x14ac:dyDescent="0.2">
      <c r="B28" s="60"/>
      <c r="C28" s="40"/>
      <c r="D28" s="40"/>
      <c r="E28" s="40"/>
      <c r="F28" s="40"/>
      <c r="I28" s="40"/>
      <c r="J28" s="41"/>
      <c r="K28" s="40"/>
      <c r="L28" s="1"/>
      <c r="M28" s="1"/>
      <c r="N28" s="1"/>
      <c r="O28" s="1"/>
      <c r="P28" s="3"/>
      <c r="Q28" s="1"/>
      <c r="R28" s="1"/>
      <c r="S28" s="9"/>
    </row>
    <row r="29" spans="2:19" ht="15" customHeight="1" x14ac:dyDescent="0.2">
      <c r="B29" s="53"/>
      <c r="C29" s="43"/>
      <c r="D29" s="43"/>
      <c r="E29" s="43"/>
      <c r="F29" s="43"/>
      <c r="G29" s="43"/>
      <c r="H29" s="43"/>
      <c r="I29" s="43"/>
      <c r="J29" s="43"/>
      <c r="K29" s="43"/>
      <c r="L29" s="1"/>
      <c r="M29" s="1"/>
      <c r="N29" s="1"/>
      <c r="O29" s="1"/>
      <c r="P29" s="3"/>
      <c r="Q29" s="1"/>
      <c r="R29" s="1"/>
      <c r="S29" s="9"/>
    </row>
    <row r="30" spans="2:19" ht="15" customHeight="1" x14ac:dyDescent="0.2">
      <c r="B30" s="46"/>
      <c r="C30" s="40"/>
      <c r="D30" s="40"/>
      <c r="E30" s="40"/>
      <c r="F30" s="40"/>
      <c r="G30" s="40"/>
      <c r="H30" s="40"/>
      <c r="I30" s="40"/>
      <c r="J30" s="40"/>
      <c r="K30" s="63"/>
      <c r="L30" s="1"/>
      <c r="M30" s="1"/>
      <c r="N30" s="1"/>
      <c r="O30" s="1"/>
      <c r="P30" s="3"/>
      <c r="Q30" s="1"/>
      <c r="R30" s="1"/>
      <c r="S30" s="9"/>
    </row>
    <row r="31" spans="2:19" ht="15" customHeight="1" x14ac:dyDescent="0.2">
      <c r="B31" s="46"/>
      <c r="C31" s="63"/>
      <c r="D31" s="54"/>
      <c r="E31" s="40"/>
      <c r="F31" s="40"/>
      <c r="G31" s="40"/>
      <c r="H31" s="40"/>
      <c r="I31" s="40"/>
      <c r="J31" s="40"/>
      <c r="K31" s="40"/>
      <c r="L31" s="1"/>
      <c r="M31" s="1"/>
      <c r="N31" s="1"/>
      <c r="O31" s="1"/>
      <c r="P31" s="3"/>
      <c r="Q31" s="1"/>
      <c r="R31" s="1"/>
      <c r="S31" s="9"/>
    </row>
    <row r="32" spans="2:19" ht="15" customHeight="1" x14ac:dyDescent="0.2">
      <c r="B32" s="46"/>
      <c r="C32" s="63"/>
      <c r="D32" s="54"/>
      <c r="E32" s="40"/>
      <c r="F32" s="40"/>
      <c r="G32" s="40"/>
      <c r="H32" s="40"/>
      <c r="I32" s="40"/>
      <c r="J32" s="40"/>
      <c r="K32" s="40"/>
      <c r="L32" s="12"/>
      <c r="M32" s="12"/>
      <c r="N32" s="8"/>
      <c r="O32" s="8"/>
      <c r="P32" s="8"/>
      <c r="Q32" s="13"/>
      <c r="R32" s="13"/>
      <c r="S32" s="24"/>
    </row>
    <row r="33" spans="2:19" ht="15" customHeight="1" x14ac:dyDescent="0.2">
      <c r="B33" s="46"/>
      <c r="C33" s="63"/>
      <c r="D33" s="54"/>
      <c r="E33" s="40"/>
      <c r="F33" s="40"/>
      <c r="G33" s="40"/>
      <c r="H33" s="40"/>
      <c r="I33" s="40"/>
      <c r="J33" s="40"/>
      <c r="K33" s="40"/>
      <c r="L33" s="1"/>
      <c r="M33" s="1"/>
      <c r="N33" s="3"/>
      <c r="O33" s="3"/>
      <c r="P33" s="3"/>
      <c r="Q33" s="14"/>
      <c r="R33" s="14"/>
      <c r="S33" s="25"/>
    </row>
    <row r="34" spans="2:19" ht="15" customHeight="1" x14ac:dyDescent="0.2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"/>
      <c r="M34" s="1"/>
      <c r="N34" s="3"/>
      <c r="O34" s="3"/>
      <c r="P34" s="3"/>
      <c r="Q34" s="14"/>
      <c r="R34" s="14"/>
      <c r="S34" s="25"/>
    </row>
    <row r="35" spans="2:19" ht="15" customHeight="1" x14ac:dyDescent="0.2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14"/>
      <c r="R35" s="14"/>
      <c r="S35" s="25"/>
    </row>
    <row r="36" spans="2:19" ht="15" customHeight="1" x14ac:dyDescent="0.2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14"/>
      <c r="R36" s="14"/>
      <c r="S36" s="25"/>
    </row>
    <row r="37" spans="2:19" ht="15" customHeight="1" x14ac:dyDescent="0.2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14"/>
      <c r="R37" s="14"/>
      <c r="S37" s="25"/>
    </row>
    <row r="38" spans="2:19" ht="15" customHeight="1" x14ac:dyDescent="0.2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14"/>
      <c r="R38" s="14"/>
      <c r="S38" s="25"/>
    </row>
    <row r="39" spans="2:19" ht="15" customHeight="1" x14ac:dyDescent="0.2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"/>
      <c r="M39" s="1"/>
      <c r="N39" s="3"/>
      <c r="O39" s="3"/>
      <c r="P39" s="3"/>
      <c r="Q39" s="14"/>
      <c r="R39" s="14"/>
      <c r="S39" s="25"/>
    </row>
    <row r="40" spans="2:19" ht="15" customHeight="1" x14ac:dyDescent="0.2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14"/>
      <c r="R40" s="14"/>
      <c r="S40" s="25"/>
    </row>
    <row r="41" spans="2:19" ht="15" customHeight="1" x14ac:dyDescent="0.2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14"/>
      <c r="R41" s="14"/>
      <c r="S41" s="25"/>
    </row>
    <row r="42" spans="2:19" ht="15" customHeight="1" x14ac:dyDescent="0.2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14"/>
      <c r="R42" s="14"/>
      <c r="S42" s="25"/>
    </row>
    <row r="43" spans="2:19" ht="15" customHeight="1" x14ac:dyDescent="0.2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14"/>
      <c r="R43" s="14"/>
      <c r="S43" s="25"/>
    </row>
    <row r="44" spans="2:19" ht="15" customHeight="1" x14ac:dyDescent="0.2">
      <c r="B44" s="2"/>
      <c r="C44" s="1"/>
      <c r="D44" s="19"/>
      <c r="E44" s="1"/>
      <c r="F44" s="1"/>
      <c r="G44" s="1"/>
      <c r="H44" s="1"/>
      <c r="I44" s="1"/>
      <c r="J44" s="1"/>
      <c r="K44" s="1"/>
      <c r="L44" s="3"/>
      <c r="M44" s="3"/>
      <c r="N44" s="3"/>
      <c r="O44" s="3"/>
      <c r="P44" s="3"/>
      <c r="Q44" s="14"/>
      <c r="R44" s="14"/>
      <c r="S44" s="25"/>
    </row>
    <row r="45" spans="2:19" ht="15" customHeight="1" x14ac:dyDescent="0.2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3"/>
      <c r="M45" s="3"/>
      <c r="N45" s="3"/>
      <c r="O45" s="3"/>
      <c r="P45" s="3"/>
      <c r="Q45" s="14"/>
      <c r="R45" s="14"/>
      <c r="S45" s="25"/>
    </row>
    <row r="46" spans="2:19" ht="15" customHeight="1" x14ac:dyDescent="0.2">
      <c r="B46" s="2"/>
      <c r="C46" s="7"/>
      <c r="D46" s="19"/>
      <c r="E46" s="1"/>
      <c r="F46" s="1"/>
      <c r="G46" s="1"/>
      <c r="H46" s="1"/>
      <c r="I46" s="1"/>
      <c r="J46" s="1"/>
      <c r="K46" s="1"/>
      <c r="L46" s="5"/>
      <c r="M46" s="5"/>
      <c r="N46" s="5"/>
      <c r="O46" s="5"/>
      <c r="P46" s="5"/>
      <c r="Q46" s="18"/>
      <c r="R46" s="18"/>
      <c r="S46" s="26"/>
    </row>
    <row r="47" spans="2:19" ht="15" customHeight="1" x14ac:dyDescent="0.2">
      <c r="B47" s="2"/>
      <c r="C47" s="7"/>
      <c r="D47" s="19"/>
      <c r="E47" s="1"/>
      <c r="F47" s="1"/>
      <c r="G47" s="1"/>
      <c r="H47" s="1"/>
      <c r="I47" s="1"/>
      <c r="J47" s="1"/>
      <c r="K47" s="1"/>
      <c r="L47" s="3"/>
      <c r="M47" s="3"/>
      <c r="N47" s="7"/>
      <c r="O47" s="7"/>
    </row>
    <row r="48" spans="2:19" ht="15" customHeight="1" x14ac:dyDescent="0.2">
      <c r="B48" s="2"/>
      <c r="C48" s="7"/>
      <c r="D48" s="19"/>
      <c r="E48" s="1"/>
      <c r="F48" s="1"/>
      <c r="G48" s="1"/>
      <c r="H48" s="1"/>
      <c r="I48" s="1"/>
      <c r="J48" s="1"/>
      <c r="K48" s="1"/>
      <c r="L48" s="133"/>
      <c r="M48" s="133"/>
      <c r="N48" s="133"/>
      <c r="O48" s="133"/>
    </row>
    <row r="49" spans="2:15" ht="15" customHeight="1" x14ac:dyDescent="0.2">
      <c r="B49" s="2"/>
      <c r="C49" s="7"/>
      <c r="D49" s="19"/>
      <c r="E49" s="1"/>
      <c r="F49" s="1"/>
      <c r="G49" s="1"/>
      <c r="H49" s="1"/>
      <c r="I49" s="1"/>
      <c r="J49" s="1"/>
      <c r="K49" s="1"/>
      <c r="L49" s="133"/>
      <c r="M49" s="133"/>
      <c r="N49" s="133"/>
      <c r="O49" s="133"/>
    </row>
    <row r="50" spans="2:15" ht="15" customHeight="1" x14ac:dyDescent="0.2">
      <c r="B50" s="2"/>
      <c r="C50" s="7"/>
      <c r="D50" s="19"/>
      <c r="E50" s="1"/>
      <c r="F50" s="1"/>
      <c r="G50" s="1"/>
      <c r="H50" s="1"/>
      <c r="I50" s="1"/>
      <c r="J50" s="1"/>
      <c r="K50" s="1"/>
      <c r="L50" s="134"/>
      <c r="M50" s="134"/>
      <c r="N50" s="134"/>
      <c r="O50" s="134"/>
    </row>
    <row r="51" spans="2:15" ht="15" customHeight="1" x14ac:dyDescent="0.2">
      <c r="B51" s="2"/>
      <c r="C51" s="7"/>
      <c r="D51" s="19"/>
      <c r="E51" s="1"/>
      <c r="F51" s="1"/>
      <c r="G51" s="1"/>
      <c r="H51" s="1"/>
      <c r="I51" s="1"/>
      <c r="J51" s="1"/>
      <c r="K51" s="1"/>
    </row>
    <row r="52" spans="2:15" ht="15" customHeight="1" x14ac:dyDescent="0.2">
      <c r="B52" s="2"/>
      <c r="C52" s="7"/>
      <c r="D52" s="19"/>
      <c r="E52" s="1"/>
      <c r="F52" s="1"/>
      <c r="G52" s="1"/>
      <c r="H52" s="1"/>
      <c r="I52" s="1"/>
      <c r="J52" s="1"/>
      <c r="K52" s="1"/>
    </row>
    <row r="53" spans="2:15" ht="15" customHeight="1" x14ac:dyDescent="0.2">
      <c r="B53" s="16"/>
      <c r="C53" s="7"/>
      <c r="D53" s="19"/>
      <c r="E53" s="1"/>
      <c r="F53" s="1"/>
      <c r="G53" s="1"/>
      <c r="H53" s="1"/>
      <c r="I53" s="1"/>
      <c r="J53" s="1"/>
      <c r="K53" s="1"/>
    </row>
    <row r="54" spans="2:15" ht="15" customHeight="1" x14ac:dyDescent="0.2">
      <c r="B54" s="2"/>
      <c r="C54" s="7"/>
      <c r="D54" s="19"/>
      <c r="E54" s="1"/>
      <c r="F54" s="1"/>
      <c r="G54" s="1"/>
      <c r="H54" s="1"/>
      <c r="I54" s="1"/>
      <c r="J54" s="1"/>
      <c r="K54" s="1"/>
    </row>
    <row r="55" spans="2:15" ht="15" customHeight="1" x14ac:dyDescent="0.2">
      <c r="B55" s="2"/>
      <c r="C55" s="7"/>
      <c r="D55" s="19"/>
      <c r="E55" s="1"/>
      <c r="F55" s="1"/>
      <c r="G55" s="1"/>
      <c r="H55" s="1"/>
      <c r="I55" s="1"/>
      <c r="J55" s="1"/>
      <c r="K55" s="1"/>
    </row>
    <row r="56" spans="2:15" ht="15" customHeight="1" x14ac:dyDescent="0.2">
      <c r="B56" s="2"/>
      <c r="C56" s="7"/>
      <c r="D56" s="19"/>
      <c r="E56" s="1"/>
      <c r="F56" s="1"/>
      <c r="G56" s="1"/>
      <c r="H56" s="1"/>
      <c r="I56" s="1"/>
      <c r="J56" s="1"/>
      <c r="K56" s="1"/>
    </row>
    <row r="57" spans="2:15" ht="15" customHeight="1" x14ac:dyDescent="0.2">
      <c r="B57" s="16"/>
      <c r="C57" s="7"/>
      <c r="D57" s="19"/>
      <c r="E57" s="3"/>
      <c r="F57" s="3"/>
      <c r="G57" s="3"/>
      <c r="H57" s="3"/>
      <c r="I57" s="3"/>
      <c r="J57" s="3"/>
      <c r="K57" s="3"/>
    </row>
    <row r="58" spans="2:15" ht="15" customHeight="1" x14ac:dyDescent="0.2">
      <c r="B58" s="6"/>
      <c r="C58" s="7"/>
      <c r="D58" s="22"/>
      <c r="E58" s="3"/>
      <c r="F58" s="3"/>
      <c r="G58" s="3"/>
      <c r="H58" s="3"/>
      <c r="I58" s="3"/>
      <c r="J58" s="3"/>
      <c r="K58" s="3"/>
    </row>
    <row r="59" spans="2:15" ht="15" customHeight="1" x14ac:dyDescent="0.2">
      <c r="B59" s="4"/>
      <c r="C59" s="18"/>
      <c r="D59" s="23"/>
      <c r="E59" s="5"/>
      <c r="F59" s="5"/>
      <c r="G59" s="5"/>
      <c r="H59" s="5"/>
      <c r="I59" s="5"/>
      <c r="J59" s="5"/>
      <c r="K59" s="5"/>
    </row>
    <row r="60" spans="2:15" x14ac:dyDescent="0.2">
      <c r="B60" s="6"/>
      <c r="C60" s="6"/>
      <c r="D60" s="6"/>
      <c r="E60" s="3"/>
      <c r="F60" s="3"/>
      <c r="G60" s="3"/>
      <c r="H60" s="3"/>
      <c r="I60" s="3"/>
      <c r="J60" s="3"/>
      <c r="K60" s="3"/>
    </row>
    <row r="61" spans="2:15" x14ac:dyDescent="0.2">
      <c r="B61" s="133"/>
      <c r="C61" s="133"/>
      <c r="D61" s="133"/>
      <c r="E61" s="133"/>
      <c r="F61" s="133"/>
      <c r="G61" s="133"/>
      <c r="H61" s="133"/>
      <c r="I61" s="133"/>
      <c r="J61" s="133"/>
      <c r="K61" s="133"/>
    </row>
    <row r="62" spans="2:15" x14ac:dyDescent="0.2">
      <c r="B62" s="133"/>
      <c r="C62" s="133"/>
      <c r="D62" s="133"/>
      <c r="E62" s="133"/>
      <c r="F62" s="133"/>
      <c r="G62" s="133"/>
      <c r="H62" s="133"/>
      <c r="I62" s="133"/>
      <c r="J62" s="133"/>
      <c r="K62" s="133"/>
    </row>
    <row r="63" spans="2:15" x14ac:dyDescent="0.2">
      <c r="B63" s="134"/>
      <c r="C63" s="134"/>
      <c r="D63" s="134"/>
      <c r="E63" s="134"/>
      <c r="F63" s="134"/>
      <c r="G63" s="134"/>
      <c r="H63" s="134"/>
      <c r="I63" s="134"/>
      <c r="J63" s="134"/>
      <c r="K63" s="134"/>
    </row>
  </sheetData>
  <mergeCells count="6">
    <mergeCell ref="B2:K2"/>
    <mergeCell ref="I3:I4"/>
    <mergeCell ref="C3:E3"/>
    <mergeCell ref="F3:H3"/>
    <mergeCell ref="B3:B5"/>
    <mergeCell ref="J3:K3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R63"/>
  <sheetViews>
    <sheetView showGridLines="0" zoomScale="90" zoomScaleNormal="90" workbookViewId="0">
      <selection activeCell="B1" sqref="B1"/>
    </sheetView>
  </sheetViews>
  <sheetFormatPr baseColWidth="10" defaultRowHeight="15" x14ac:dyDescent="0.2"/>
  <cols>
    <col min="2" max="2" width="28.5" customWidth="1"/>
    <col min="3" max="11" width="17.83203125" customWidth="1"/>
  </cols>
  <sheetData>
    <row r="1" spans="2:18" ht="33" customHeight="1" x14ac:dyDescent="0.2"/>
    <row r="2" spans="2:18" ht="30" customHeight="1" x14ac:dyDescent="0.2">
      <c r="B2" s="153" t="s">
        <v>67</v>
      </c>
      <c r="C2" s="153"/>
      <c r="D2" s="153"/>
      <c r="E2" s="153"/>
      <c r="F2" s="153"/>
      <c r="G2" s="153"/>
      <c r="H2" s="153"/>
      <c r="I2" s="153"/>
      <c r="J2" s="153"/>
      <c r="K2" s="153"/>
      <c r="L2" s="78"/>
      <c r="M2" s="78"/>
      <c r="N2" s="78"/>
      <c r="O2" s="78"/>
      <c r="P2" s="78"/>
      <c r="Q2" s="78"/>
      <c r="R2" s="78"/>
    </row>
    <row r="3" spans="2:18" ht="15" customHeight="1" x14ac:dyDescent="0.2">
      <c r="B3" s="156" t="s">
        <v>0</v>
      </c>
      <c r="C3" s="147" t="s">
        <v>1</v>
      </c>
      <c r="D3" s="149"/>
      <c r="E3" s="148" t="s">
        <v>58</v>
      </c>
      <c r="F3" s="149"/>
      <c r="G3" s="148" t="s">
        <v>2</v>
      </c>
      <c r="H3" s="149"/>
      <c r="I3" s="147" t="s">
        <v>3</v>
      </c>
      <c r="J3" s="148"/>
      <c r="K3" s="148"/>
      <c r="L3" s="30"/>
      <c r="M3" s="30"/>
      <c r="N3" s="30"/>
      <c r="O3" s="30"/>
      <c r="P3" s="30"/>
      <c r="Q3" s="30"/>
      <c r="R3" s="30"/>
    </row>
    <row r="4" spans="2:18" ht="30" customHeight="1" x14ac:dyDescent="0.2">
      <c r="B4" s="157"/>
      <c r="C4" s="32" t="s">
        <v>4</v>
      </c>
      <c r="D4" s="32" t="s">
        <v>5</v>
      </c>
      <c r="E4" s="32" t="s">
        <v>40</v>
      </c>
      <c r="F4" s="32" t="s">
        <v>41</v>
      </c>
      <c r="G4" s="32" t="s">
        <v>6</v>
      </c>
      <c r="H4" s="32" t="s">
        <v>7</v>
      </c>
      <c r="I4" s="96" t="s">
        <v>8</v>
      </c>
      <c r="J4" s="96" t="s">
        <v>9</v>
      </c>
      <c r="K4" s="79" t="s">
        <v>10</v>
      </c>
      <c r="L4" s="30"/>
      <c r="M4" s="30"/>
      <c r="N4" s="30"/>
      <c r="O4" s="30"/>
      <c r="P4" s="30"/>
      <c r="Q4" s="30"/>
      <c r="R4" s="30"/>
    </row>
    <row r="5" spans="2:18" x14ac:dyDescent="0.2">
      <c r="B5" s="145"/>
      <c r="C5" s="32" t="s">
        <v>12</v>
      </c>
      <c r="D5" s="32" t="s">
        <v>12</v>
      </c>
      <c r="E5" s="32"/>
      <c r="F5" s="32" t="s">
        <v>13</v>
      </c>
      <c r="G5" s="32"/>
      <c r="H5" s="32" t="s">
        <v>13</v>
      </c>
      <c r="I5" s="32" t="s">
        <v>12</v>
      </c>
      <c r="J5" s="32" t="s">
        <v>13</v>
      </c>
      <c r="K5" s="95" t="s">
        <v>12</v>
      </c>
      <c r="L5" s="30"/>
      <c r="M5" s="30"/>
      <c r="N5" s="30"/>
      <c r="O5" s="30"/>
      <c r="P5" s="30"/>
      <c r="Q5" s="30"/>
      <c r="R5" s="30"/>
    </row>
    <row r="6" spans="2:18" ht="15" customHeight="1" x14ac:dyDescent="0.2">
      <c r="B6" s="69">
        <v>1</v>
      </c>
      <c r="C6" s="101">
        <v>260</v>
      </c>
      <c r="D6" s="70">
        <v>5960</v>
      </c>
      <c r="E6" s="70">
        <v>26022</v>
      </c>
      <c r="F6" s="109">
        <f>E6/$E$16</f>
        <v>0.1003970045256201</v>
      </c>
      <c r="G6" s="130">
        <v>118121</v>
      </c>
      <c r="H6" s="109">
        <f>G6/$G$16</f>
        <v>0.13132040818822285</v>
      </c>
      <c r="I6" s="130">
        <v>506856</v>
      </c>
      <c r="J6" s="131">
        <f>I6/$I$16</f>
        <v>2.940751733926416E-2</v>
      </c>
      <c r="K6" s="130">
        <v>4291</v>
      </c>
      <c r="L6" s="76"/>
      <c r="M6" s="76"/>
      <c r="N6" s="57"/>
      <c r="O6" s="77"/>
      <c r="P6" s="77"/>
      <c r="Q6" s="77"/>
      <c r="R6" s="77"/>
    </row>
    <row r="7" spans="2:18" ht="15" customHeight="1" x14ac:dyDescent="0.2">
      <c r="B7" s="69">
        <v>2</v>
      </c>
      <c r="C7" s="70">
        <v>6000</v>
      </c>
      <c r="D7" s="70">
        <v>9000</v>
      </c>
      <c r="E7" s="70">
        <v>25947</v>
      </c>
      <c r="F7" s="109">
        <f t="shared" ref="F7:F15" si="0">E7/$E$16</f>
        <v>0.10010764262648009</v>
      </c>
      <c r="G7" s="130">
        <v>127011</v>
      </c>
      <c r="H7" s="109">
        <f t="shared" ref="H7:H15" si="1">G7/$G$16</f>
        <v>0.1412038195104543</v>
      </c>
      <c r="I7" s="130">
        <v>970430</v>
      </c>
      <c r="J7" s="131">
        <f t="shared" ref="J7:J15" si="2">I7/$I$16</f>
        <v>5.6303835905152783E-2</v>
      </c>
      <c r="K7" s="130">
        <v>7641</v>
      </c>
      <c r="L7" s="42"/>
      <c r="M7" s="42"/>
      <c r="N7" s="42"/>
      <c r="O7" s="42"/>
      <c r="P7" s="43"/>
      <c r="Q7" s="43"/>
      <c r="R7" s="42"/>
    </row>
    <row r="8" spans="2:18" ht="15" customHeight="1" x14ac:dyDescent="0.2">
      <c r="B8" s="69">
        <v>3</v>
      </c>
      <c r="C8" s="70">
        <v>9000</v>
      </c>
      <c r="D8" s="70">
        <v>12100</v>
      </c>
      <c r="E8" s="70">
        <v>26065</v>
      </c>
      <c r="F8" s="109">
        <f t="shared" si="0"/>
        <v>0.10056290534779372</v>
      </c>
      <c r="G8" s="130">
        <v>113993</v>
      </c>
      <c r="H8" s="109">
        <f t="shared" si="1"/>
        <v>0.12673112563049826</v>
      </c>
      <c r="I8" s="130">
        <v>1176083</v>
      </c>
      <c r="J8" s="131">
        <f t="shared" si="2"/>
        <v>6.8235714315138446E-2</v>
      </c>
      <c r="K8" s="130">
        <v>10317</v>
      </c>
      <c r="L8" s="40"/>
      <c r="M8" s="40"/>
      <c r="N8" s="40"/>
      <c r="O8" s="41"/>
      <c r="P8" s="40"/>
      <c r="Q8" s="40"/>
      <c r="R8" s="40"/>
    </row>
    <row r="9" spans="2:18" ht="15" customHeight="1" x14ac:dyDescent="0.2">
      <c r="B9" s="69">
        <v>4</v>
      </c>
      <c r="C9" s="70">
        <v>12150</v>
      </c>
      <c r="D9" s="70">
        <v>14560</v>
      </c>
      <c r="E9" s="70">
        <v>25802</v>
      </c>
      <c r="F9" s="109">
        <f t="shared" si="0"/>
        <v>9.954820962147605E-2</v>
      </c>
      <c r="G9" s="130">
        <v>114583</v>
      </c>
      <c r="H9" s="109">
        <f t="shared" si="1"/>
        <v>0.12738705506583198</v>
      </c>
      <c r="I9" s="130">
        <v>1508329</v>
      </c>
      <c r="J9" s="131">
        <f t="shared" si="2"/>
        <v>8.7512451703866526E-2</v>
      </c>
      <c r="K9" s="130">
        <v>13164</v>
      </c>
      <c r="L9" s="40"/>
      <c r="M9" s="40"/>
      <c r="N9" s="40"/>
      <c r="O9" s="41"/>
      <c r="P9" s="40"/>
      <c r="Q9" s="40"/>
      <c r="R9" s="45"/>
    </row>
    <row r="10" spans="2:18" ht="15" customHeight="1" x14ac:dyDescent="0.2">
      <c r="B10" s="69">
        <v>5</v>
      </c>
      <c r="C10" s="70">
        <v>14600</v>
      </c>
      <c r="D10" s="70">
        <v>18500</v>
      </c>
      <c r="E10" s="70">
        <v>26395</v>
      </c>
      <c r="F10" s="109">
        <f t="shared" si="0"/>
        <v>0.10183609770400978</v>
      </c>
      <c r="G10" s="130">
        <v>89289</v>
      </c>
      <c r="H10" s="109">
        <f t="shared" si="1"/>
        <v>9.9266581951712479E-2</v>
      </c>
      <c r="I10" s="130">
        <v>1452134</v>
      </c>
      <c r="J10" s="131">
        <f t="shared" si="2"/>
        <v>8.4252047492650819E-2</v>
      </c>
      <c r="K10" s="130">
        <v>16263</v>
      </c>
      <c r="L10" s="40"/>
      <c r="M10" s="40"/>
      <c r="N10" s="40"/>
      <c r="O10" s="41"/>
      <c r="P10" s="40"/>
      <c r="Q10" s="40"/>
      <c r="R10" s="45"/>
    </row>
    <row r="11" spans="2:18" ht="15" customHeight="1" x14ac:dyDescent="0.2">
      <c r="B11" s="69">
        <v>6</v>
      </c>
      <c r="C11" s="70">
        <v>18560</v>
      </c>
      <c r="D11" s="70">
        <v>22000</v>
      </c>
      <c r="E11" s="70">
        <v>25394</v>
      </c>
      <c r="F11" s="109">
        <f t="shared" si="0"/>
        <v>9.7974080890154358E-2</v>
      </c>
      <c r="G11" s="130">
        <v>93675</v>
      </c>
      <c r="H11" s="109">
        <f t="shared" si="1"/>
        <v>0.10414269466929484</v>
      </c>
      <c r="I11" s="130">
        <v>1889984</v>
      </c>
      <c r="J11" s="131">
        <f t="shared" si="2"/>
        <v>0.10965587316897074</v>
      </c>
      <c r="K11" s="130">
        <v>20176</v>
      </c>
      <c r="L11" s="40"/>
      <c r="M11" s="40"/>
      <c r="N11" s="40"/>
      <c r="O11" s="41"/>
      <c r="P11" s="40"/>
      <c r="Q11" s="40"/>
      <c r="R11" s="45"/>
    </row>
    <row r="12" spans="2:18" ht="15" customHeight="1" x14ac:dyDescent="0.2">
      <c r="B12" s="69">
        <v>7</v>
      </c>
      <c r="C12" s="70">
        <v>22167</v>
      </c>
      <c r="D12" s="70">
        <v>27000</v>
      </c>
      <c r="E12" s="70">
        <v>25866</v>
      </c>
      <c r="F12" s="109">
        <f t="shared" si="0"/>
        <v>9.9795131775408871E-2</v>
      </c>
      <c r="G12" s="130">
        <v>77237</v>
      </c>
      <c r="H12" s="109">
        <f t="shared" si="1"/>
        <v>8.5867833554014672E-2</v>
      </c>
      <c r="I12" s="130">
        <v>1867170</v>
      </c>
      <c r="J12" s="131">
        <f t="shared" si="2"/>
        <v>0.10833221694199904</v>
      </c>
      <c r="K12" s="130">
        <v>24175</v>
      </c>
      <c r="L12" s="40"/>
      <c r="M12" s="40"/>
      <c r="N12" s="40"/>
      <c r="O12" s="41"/>
      <c r="P12" s="40"/>
      <c r="Q12" s="40"/>
      <c r="R12" s="45"/>
    </row>
    <row r="13" spans="2:18" ht="15" customHeight="1" x14ac:dyDescent="0.2">
      <c r="B13" s="69">
        <v>8</v>
      </c>
      <c r="C13" s="70">
        <v>27000</v>
      </c>
      <c r="D13" s="70">
        <v>34550</v>
      </c>
      <c r="E13" s="70">
        <v>25977</v>
      </c>
      <c r="F13" s="109">
        <f t="shared" si="0"/>
        <v>0.10022338738613609</v>
      </c>
      <c r="G13" s="130">
        <v>59038</v>
      </c>
      <c r="H13" s="109">
        <f t="shared" si="1"/>
        <v>6.5635189835984292E-2</v>
      </c>
      <c r="I13" s="130">
        <v>1766850</v>
      </c>
      <c r="J13" s="131">
        <f t="shared" si="2"/>
        <v>0.10251170354277918</v>
      </c>
      <c r="K13" s="130">
        <v>29927</v>
      </c>
      <c r="L13" s="40"/>
      <c r="M13" s="40"/>
      <c r="N13" s="40"/>
      <c r="O13" s="41"/>
      <c r="P13" s="40"/>
      <c r="Q13" s="40"/>
      <c r="R13" s="45"/>
    </row>
    <row r="14" spans="2:18" ht="15" customHeight="1" x14ac:dyDescent="0.2">
      <c r="B14" s="69">
        <v>9</v>
      </c>
      <c r="C14" s="70">
        <v>35000</v>
      </c>
      <c r="D14" s="70">
        <v>51667</v>
      </c>
      <c r="E14" s="70">
        <v>26285</v>
      </c>
      <c r="F14" s="109">
        <f t="shared" si="0"/>
        <v>0.10141170025193776</v>
      </c>
      <c r="G14" s="130">
        <v>58032</v>
      </c>
      <c r="H14" s="109">
        <f t="shared" si="1"/>
        <v>6.4516774561500054E-2</v>
      </c>
      <c r="I14" s="130">
        <v>2411587</v>
      </c>
      <c r="J14" s="131">
        <f t="shared" si="2"/>
        <v>0.13991900365714136</v>
      </c>
      <c r="K14" s="130">
        <v>41556</v>
      </c>
      <c r="L14" s="43"/>
      <c r="M14" s="43"/>
      <c r="N14" s="43"/>
      <c r="O14" s="42"/>
      <c r="P14" s="43"/>
      <c r="Q14" s="43"/>
      <c r="R14" s="57"/>
    </row>
    <row r="15" spans="2:18" ht="15" customHeight="1" x14ac:dyDescent="0.2">
      <c r="B15" s="69">
        <v>10</v>
      </c>
      <c r="C15" s="70">
        <v>52000</v>
      </c>
      <c r="D15" s="70">
        <v>265000</v>
      </c>
      <c r="E15" s="70">
        <v>25438</v>
      </c>
      <c r="F15" s="109">
        <f t="shared" si="0"/>
        <v>9.8143839870983171E-2</v>
      </c>
      <c r="G15" s="130">
        <v>48508</v>
      </c>
      <c r="H15" s="109">
        <f t="shared" si="1"/>
        <v>5.3928517032486294E-2</v>
      </c>
      <c r="I15" s="130">
        <v>3686166</v>
      </c>
      <c r="J15" s="131">
        <f t="shared" si="2"/>
        <v>0.21386940385515021</v>
      </c>
      <c r="K15" s="130">
        <v>75991</v>
      </c>
      <c r="L15" s="40"/>
      <c r="M15" s="40"/>
      <c r="N15" s="40"/>
      <c r="O15" s="41"/>
      <c r="P15" s="40"/>
      <c r="Q15" s="40"/>
      <c r="R15" s="45"/>
    </row>
    <row r="16" spans="2:18" ht="15" customHeight="1" x14ac:dyDescent="0.2">
      <c r="B16" s="72" t="s">
        <v>45</v>
      </c>
      <c r="C16" s="75"/>
      <c r="D16" s="97"/>
      <c r="E16" s="75">
        <v>259191</v>
      </c>
      <c r="F16" s="136">
        <v>0.99025754467202309</v>
      </c>
      <c r="G16" s="125">
        <v>899487</v>
      </c>
      <c r="H16" s="110">
        <v>1</v>
      </c>
      <c r="I16" s="129">
        <v>17235593</v>
      </c>
      <c r="J16" s="132">
        <v>1</v>
      </c>
      <c r="K16" s="129">
        <v>19162</v>
      </c>
      <c r="L16" s="40"/>
      <c r="M16" s="40"/>
      <c r="N16" s="40"/>
      <c r="O16" s="41"/>
      <c r="P16" s="40"/>
      <c r="Q16" s="40"/>
      <c r="R16" s="45"/>
    </row>
    <row r="17" spans="2:18" ht="15" customHeight="1" x14ac:dyDescent="0.2">
      <c r="B17" s="72" t="s">
        <v>42</v>
      </c>
      <c r="C17" s="73"/>
      <c r="D17" s="74"/>
      <c r="E17" s="75">
        <v>2550</v>
      </c>
      <c r="F17" s="136">
        <v>9.7424553279768927E-3</v>
      </c>
      <c r="G17" s="75">
        <v>4846</v>
      </c>
      <c r="H17" s="73"/>
      <c r="I17" s="73"/>
      <c r="J17" s="80"/>
      <c r="K17" s="80"/>
      <c r="L17" s="40"/>
      <c r="M17" s="40"/>
      <c r="N17" s="40"/>
      <c r="O17" s="41"/>
      <c r="P17" s="40"/>
      <c r="Q17" s="40"/>
      <c r="R17" s="45"/>
    </row>
    <row r="18" spans="2:18" ht="15" customHeight="1" x14ac:dyDescent="0.2">
      <c r="B18" s="99" t="s">
        <v>43</v>
      </c>
      <c r="C18" s="80"/>
      <c r="D18" s="100"/>
      <c r="E18" s="75">
        <v>261741</v>
      </c>
      <c r="F18" s="73">
        <v>100</v>
      </c>
      <c r="G18" s="75">
        <v>904333</v>
      </c>
      <c r="H18" s="80"/>
      <c r="I18" s="80"/>
      <c r="J18" s="80"/>
      <c r="K18" s="80"/>
      <c r="L18" s="40"/>
      <c r="M18" s="40"/>
      <c r="N18" s="40"/>
      <c r="O18" s="41"/>
      <c r="P18" s="40"/>
      <c r="Q18" s="40"/>
      <c r="R18" s="45"/>
    </row>
    <row r="19" spans="2:18" ht="15" customHeight="1" x14ac:dyDescent="0.2">
      <c r="B19" s="65" t="s">
        <v>57</v>
      </c>
      <c r="C19" s="40"/>
      <c r="D19" s="54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40"/>
      <c r="Q19" s="40"/>
      <c r="R19" s="45"/>
    </row>
    <row r="20" spans="2:18" ht="15" customHeight="1" x14ac:dyDescent="0.2">
      <c r="B20" s="65" t="s">
        <v>59</v>
      </c>
      <c r="C20" s="40"/>
      <c r="D20" s="54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40"/>
      <c r="Q20" s="40"/>
      <c r="R20" s="45"/>
    </row>
    <row r="21" spans="2:18" ht="15" customHeight="1" x14ac:dyDescent="0.2">
      <c r="B21" s="55"/>
      <c r="C21" s="43"/>
      <c r="D21" s="56"/>
      <c r="E21" s="43"/>
      <c r="F21" s="43"/>
      <c r="J21" s="43"/>
      <c r="K21" s="43"/>
      <c r="L21" s="43"/>
      <c r="M21" s="43"/>
      <c r="N21" s="43"/>
      <c r="O21" s="42"/>
      <c r="P21" s="43"/>
      <c r="Q21" s="43"/>
      <c r="R21" s="57"/>
    </row>
    <row r="22" spans="2:18" ht="15" customHeight="1" x14ac:dyDescent="0.2">
      <c r="B22" s="46"/>
      <c r="C22" s="40"/>
      <c r="D22" s="54"/>
      <c r="E22" s="40"/>
      <c r="F22" s="40"/>
      <c r="J22" s="40"/>
      <c r="K22" s="40"/>
      <c r="L22" s="40"/>
      <c r="M22" s="40"/>
      <c r="N22" s="40"/>
      <c r="O22" s="41"/>
      <c r="P22" s="40"/>
      <c r="Q22" s="40"/>
      <c r="R22" s="45"/>
    </row>
    <row r="23" spans="2:18" ht="15" customHeight="1" x14ac:dyDescent="0.2">
      <c r="B23" s="46"/>
      <c r="C23" s="40"/>
      <c r="D23" s="54"/>
      <c r="E23" s="40"/>
      <c r="F23" s="40"/>
      <c r="J23" s="40"/>
      <c r="K23" s="40"/>
      <c r="L23" s="40"/>
      <c r="M23" s="40"/>
      <c r="N23" s="40"/>
      <c r="O23" s="41"/>
      <c r="P23" s="40"/>
      <c r="Q23" s="40"/>
      <c r="R23" s="45"/>
    </row>
    <row r="24" spans="2:18" ht="15" customHeight="1" x14ac:dyDescent="0.2">
      <c r="B24" s="46"/>
      <c r="C24" s="40"/>
      <c r="D24" s="54"/>
      <c r="E24" s="40"/>
      <c r="F24" s="40"/>
      <c r="J24" s="40"/>
      <c r="K24" s="40"/>
      <c r="L24" s="40"/>
      <c r="M24" s="40"/>
      <c r="N24" s="40"/>
      <c r="O24" s="41"/>
      <c r="P24" s="40"/>
      <c r="Q24" s="40"/>
      <c r="R24" s="45"/>
    </row>
    <row r="25" spans="2:18" ht="15" customHeight="1" x14ac:dyDescent="0.2">
      <c r="B25" s="46"/>
      <c r="C25" s="40"/>
      <c r="D25" s="54"/>
      <c r="E25" s="40"/>
      <c r="F25" s="40"/>
      <c r="J25" s="40"/>
      <c r="K25" s="40"/>
      <c r="L25" s="40"/>
      <c r="M25" s="40"/>
      <c r="N25" s="40"/>
      <c r="O25" s="41"/>
      <c r="P25" s="40"/>
      <c r="Q25" s="40"/>
      <c r="R25" s="45"/>
    </row>
    <row r="26" spans="2:18" ht="15" customHeight="1" x14ac:dyDescent="0.2">
      <c r="B26" s="58"/>
      <c r="C26" s="43"/>
      <c r="D26" s="59"/>
      <c r="E26" s="43"/>
      <c r="F26" s="43"/>
      <c r="J26" s="43"/>
      <c r="K26" s="43"/>
      <c r="L26" s="43"/>
      <c r="M26" s="43"/>
      <c r="N26" s="43"/>
      <c r="O26" s="42"/>
      <c r="P26" s="43"/>
      <c r="Q26" s="43"/>
      <c r="R26" s="57"/>
    </row>
    <row r="27" spans="2:18" ht="15" customHeight="1" x14ac:dyDescent="0.2">
      <c r="B27" s="60"/>
      <c r="C27" s="40"/>
      <c r="D27" s="61"/>
      <c r="E27" s="40"/>
      <c r="F27" s="40"/>
      <c r="J27" s="40"/>
      <c r="K27" s="40"/>
      <c r="L27" s="40"/>
      <c r="M27" s="40"/>
      <c r="N27" s="40"/>
      <c r="O27" s="41"/>
      <c r="P27" s="40"/>
      <c r="Q27" s="40"/>
      <c r="R27" s="45"/>
    </row>
    <row r="28" spans="2:18" ht="15" customHeight="1" x14ac:dyDescent="0.2">
      <c r="B28" s="60"/>
      <c r="C28" s="40"/>
      <c r="D28" s="61"/>
      <c r="E28" s="40"/>
      <c r="F28" s="40"/>
      <c r="J28" s="40"/>
      <c r="K28" s="40"/>
      <c r="L28" s="40"/>
      <c r="M28" s="40"/>
      <c r="N28" s="40"/>
      <c r="O28" s="41"/>
      <c r="P28" s="40"/>
      <c r="Q28" s="40"/>
      <c r="R28" s="45"/>
    </row>
    <row r="29" spans="2:18" ht="15" customHeight="1" x14ac:dyDescent="0.2">
      <c r="B29" s="53"/>
      <c r="C29" s="43"/>
      <c r="D29" s="62"/>
      <c r="E29" s="43"/>
      <c r="F29" s="43"/>
      <c r="J29" s="43"/>
      <c r="K29" s="43"/>
      <c r="L29" s="43"/>
      <c r="M29" s="43"/>
      <c r="N29" s="43"/>
      <c r="O29" s="42"/>
      <c r="P29" s="43"/>
      <c r="Q29" s="43"/>
      <c r="R29" s="57"/>
    </row>
    <row r="30" spans="2:18" ht="15" customHeight="1" x14ac:dyDescent="0.2">
      <c r="B30" s="46"/>
      <c r="C30" s="63"/>
      <c r="D30" s="54"/>
      <c r="E30" s="40"/>
      <c r="F30" s="40"/>
      <c r="J30" s="40"/>
      <c r="K30" s="40"/>
      <c r="L30" s="40"/>
      <c r="M30" s="40"/>
      <c r="N30" s="63"/>
      <c r="O30" s="44"/>
      <c r="P30" s="63"/>
      <c r="Q30" s="63"/>
      <c r="R30" s="64"/>
    </row>
    <row r="31" spans="2:18" ht="15" customHeight="1" x14ac:dyDescent="0.2">
      <c r="B31" s="46"/>
      <c r="C31" s="63"/>
      <c r="D31" s="54"/>
      <c r="E31" s="40"/>
      <c r="F31" s="40"/>
      <c r="J31" s="40"/>
      <c r="K31" s="40"/>
      <c r="L31" s="40"/>
      <c r="M31" s="40"/>
      <c r="N31" s="63"/>
      <c r="O31" s="44"/>
      <c r="P31" s="63"/>
      <c r="Q31" s="63"/>
      <c r="R31" s="64"/>
    </row>
    <row r="32" spans="2:18" ht="15" customHeight="1" x14ac:dyDescent="0.2">
      <c r="B32" s="46"/>
      <c r="C32" s="63"/>
      <c r="D32" s="54"/>
      <c r="E32" s="40"/>
      <c r="F32" s="40"/>
      <c r="G32" s="40"/>
      <c r="H32" s="40"/>
      <c r="I32" s="40"/>
      <c r="J32" s="40"/>
      <c r="K32" s="40"/>
      <c r="L32" s="40"/>
      <c r="M32" s="40"/>
      <c r="N32" s="63"/>
      <c r="O32" s="44"/>
      <c r="P32" s="63"/>
      <c r="Q32" s="63"/>
      <c r="R32" s="64"/>
    </row>
    <row r="33" spans="2:18" ht="15" customHeight="1" x14ac:dyDescent="0.2">
      <c r="B33" s="46"/>
      <c r="C33" s="63"/>
      <c r="D33" s="5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4"/>
      <c r="P33" s="63"/>
      <c r="Q33" s="63"/>
      <c r="R33" s="64"/>
    </row>
    <row r="34" spans="2:18" ht="15" customHeight="1" x14ac:dyDescent="0.2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"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</row>
    <row r="62" spans="2:18" x14ac:dyDescent="0.2"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</row>
    <row r="63" spans="2:18" x14ac:dyDescent="0.2"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</row>
  </sheetData>
  <mergeCells count="9">
    <mergeCell ref="B2:K2"/>
    <mergeCell ref="B3:B5"/>
    <mergeCell ref="B61:N61"/>
    <mergeCell ref="B62:N62"/>
    <mergeCell ref="B63:N63"/>
    <mergeCell ref="C3:D3"/>
    <mergeCell ref="E3:F3"/>
    <mergeCell ref="G3:H3"/>
    <mergeCell ref="I3:K3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Ojeda</dc:creator>
  <cp:lastModifiedBy>Microsoft Office User</cp:lastModifiedBy>
  <dcterms:created xsi:type="dcterms:W3CDTF">2020-02-06T13:20:11Z</dcterms:created>
  <dcterms:modified xsi:type="dcterms:W3CDTF">2021-08-19T01:42:59Z</dcterms:modified>
</cp:coreProperties>
</file>