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3. DISTRIBUCION DEL INGRESO\INFORMES\GINI 2026\1er trimestre\"/>
    </mc:Choice>
  </mc:AlternateContent>
  <bookViews>
    <workbookView xWindow="0" yWindow="0" windowWidth="17085" windowHeight="12120"/>
  </bookViews>
  <sheets>
    <sheet name="Tabla 1" sheetId="1" r:id="rId1"/>
    <sheet name="Tabla 2" sheetId="40" r:id="rId2"/>
    <sheet name="Tabla 3" sheetId="41" r:id="rId3"/>
    <sheet name="Tabla 4" sheetId="42" r:id="rId4"/>
    <sheet name="Tabla 5" sheetId="9" r:id="rId5"/>
    <sheet name="Tabla 6" sheetId="11" r:id="rId6"/>
    <sheet name="Tabla 7" sheetId="13" r:id="rId7"/>
    <sheet name="Tabla 8" sheetId="16" r:id="rId8"/>
    <sheet name="Tabla 9" sheetId="39" r:id="rId9"/>
    <sheet name="Tabla 10" sheetId="20" r:id="rId10"/>
    <sheet name="Tabla 11" sheetId="22" r:id="rId11"/>
    <sheet name="Tabla 12" sheetId="24" r:id="rId12"/>
    <sheet name="Tabla 13" sheetId="28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1" l="1"/>
  <c r="B18" i="11"/>
  <c r="B17" i="11"/>
  <c r="J16" i="11"/>
  <c r="B16" i="11"/>
  <c r="J15" i="11"/>
  <c r="B15" i="11"/>
  <c r="J14" i="11"/>
  <c r="B14" i="11"/>
  <c r="J13" i="11"/>
  <c r="B13" i="11"/>
  <c r="J12" i="11"/>
  <c r="B12" i="11"/>
  <c r="J11" i="11"/>
  <c r="B11" i="11"/>
  <c r="J10" i="11"/>
  <c r="B10" i="11"/>
  <c r="J9" i="11"/>
  <c r="B9" i="11"/>
  <c r="J8" i="11"/>
  <c r="B8" i="11"/>
  <c r="J7" i="11"/>
  <c r="B7" i="11"/>
  <c r="J6" i="11"/>
  <c r="B6" i="11"/>
</calcChain>
</file>

<file path=xl/sharedStrings.xml><?xml version="1.0" encoding="utf-8"?>
<sst xmlns="http://schemas.openxmlformats.org/spreadsheetml/2006/main" count="362" uniqueCount="116">
  <si>
    <t>Decil</t>
  </si>
  <si>
    <t>Escala de ingreso</t>
  </si>
  <si>
    <t>Población</t>
  </si>
  <si>
    <t>Ingreso per cápita familiar</t>
  </si>
  <si>
    <t>Desde</t>
  </si>
  <si>
    <t>Hasta</t>
  </si>
  <si>
    <t>Población por decil</t>
  </si>
  <si>
    <t>Porcentaje de personas</t>
  </si>
  <si>
    <t>Ingreso total por decil    (en miles)</t>
  </si>
  <si>
    <t>Porcentaje del ingreso</t>
  </si>
  <si>
    <t>Ingreso medio por decil</t>
  </si>
  <si>
    <t>Mediana por decil</t>
  </si>
  <si>
    <t>$</t>
  </si>
  <si>
    <t>%</t>
  </si>
  <si>
    <t>Total</t>
  </si>
  <si>
    <t>Tabla 1 - Población según escala de ingreso per cápita familiar. Aglomerado Gran Tucumán - Tafí Viejo. Primer trimestre de 2026</t>
  </si>
  <si>
    <t>Ingresos individuales</t>
  </si>
  <si>
    <t>Población sin ingresos</t>
  </si>
  <si>
    <t>Población total</t>
  </si>
  <si>
    <r>
      <t>(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) Las diferencias en los totales de población y de ingresos entre los distintos cuadros se deben al uso de los diferentes ponderadores correspondientes en cada caso.</t>
    </r>
  </si>
  <si>
    <r>
      <t>(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 La suma del porcentaje de población por decil corresponde al total de población con ingresos.</t>
    </r>
  </si>
  <si>
    <r>
      <t>(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 En hogar respuesta.</t>
    </r>
  </si>
  <si>
    <r>
      <rPr>
        <b/>
        <sz val="9"/>
        <rFont val="Arial"/>
        <family val="2"/>
      </rPr>
      <t>Fuente:</t>
    </r>
    <r>
      <rPr>
        <sz val="9"/>
        <rFont val="Arial"/>
        <family val="2"/>
      </rPr>
      <t xml:space="preserve"> Dirección Estadística de la Provincia (DEP). INDEC, Encuesta Permanente de Hogares (EPH).</t>
    </r>
  </si>
  <si>
    <t>Población con ingresos (1) (2)</t>
  </si>
  <si>
    <t>No respuesta individual (3)</t>
  </si>
  <si>
    <t>(1) Las diferencias en los totales de población y de ingresos entre los distintos cuadros se deben al uso de los diferentes ponderadores correspondientes en cada caso.</t>
  </si>
  <si>
    <t>(2) La suma del porcentaje de población por decil corresponde al total de población con ingresos.</t>
  </si>
  <si>
    <t>(3) En hogar respuesta.</t>
  </si>
  <si>
    <t>Fuente: Dirección Estadística de la Provincia (DEP). INDEC, Encuesta Permanente de Hogares (EPH).</t>
  </si>
  <si>
    <t>Ingreso total por decil (en miles)</t>
  </si>
  <si>
    <t>Varones</t>
  </si>
  <si>
    <t>Mujeres</t>
  </si>
  <si>
    <t>Tabla 6 - Población total según escala de ingreso individual por sexo. Aglomerado Gran Tucumán - Tafí Viejo. Primer trimestre de 2026</t>
  </si>
  <si>
    <r>
      <t>Porcentaje de población (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</si>
  <si>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Porcentaje del ingreso (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</si>
  <si>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Población con ingresos (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</si>
  <si>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No respuesta individual (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</si>
  <si>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Ocupados sin ingresos</t>
  </si>
  <si>
    <t>Ingresos de la ocupación principal</t>
  </si>
  <si>
    <t>Ocupados con ingresos (1)</t>
  </si>
  <si>
    <t>Población Ocupada</t>
  </si>
  <si>
    <t>Tabla 7 -  Población ocupada según escala de ingreso de la ocupación principal. Aglomerado Gran Tucumán - Tafí Viejo. Primer trimestre de 2026</t>
  </si>
  <si>
    <t>Asalariados sin ingresos</t>
  </si>
  <si>
    <t>Ingresos de la ocupación principal de los asalariados</t>
  </si>
  <si>
    <t>Asalariados con ingresos (1)</t>
  </si>
  <si>
    <t>Población asalariada</t>
  </si>
  <si>
    <r>
      <rPr>
        <b/>
        <sz val="11"/>
        <rFont val="Arial"/>
        <family val="2"/>
      </rPr>
      <t>Fuente:</t>
    </r>
    <r>
      <rPr>
        <sz val="11"/>
        <rFont val="Arial"/>
        <family val="2"/>
      </rPr>
      <t xml:space="preserve"> Dirección Estadística de la Provincia (DEP). INDEC, Encuesta Permanente de Hogares (EPH).</t>
    </r>
  </si>
  <si>
    <t>Tabla 8 -  Población asalariada según escala de ingreso de la ocupación principal. Aglomerado Gran Tucumán - Tafí Viejo. Primer trimestre de 2026</t>
  </si>
  <si>
    <t>Con descuento jubilatorio</t>
  </si>
  <si>
    <t>Sin descuento jubilatorio</t>
  </si>
  <si>
    <t>Con dto.</t>
  </si>
  <si>
    <t>Sin dto.</t>
  </si>
  <si>
    <t>(1)  Ver los totales y escala de ingreso en la tabla 8.</t>
  </si>
  <si>
    <t>(2) La suma del porcentaje de población asalariada por decil corresponde al total de población asalariada con ingresos.</t>
  </si>
  <si>
    <t>(3)  En algunos casos, la suma de los porcentajes de población y del ingreso por tenencia de descuento jubilatorio puede no coincidir con el porcentaje total debido a que los valores están redondeados a un decimal.</t>
  </si>
  <si>
    <t>Hogares sin ingresos</t>
  </si>
  <si>
    <t>Total hogares</t>
  </si>
  <si>
    <t>Ingreso total familiar</t>
  </si>
  <si>
    <t>Hogares por decil</t>
  </si>
  <si>
    <r>
      <t>Porcentaje de hogares (</t>
    </r>
    <r>
      <rPr>
        <b/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>)(</t>
    </r>
    <r>
      <rPr>
        <b/>
        <vertAlign val="super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</t>
    </r>
  </si>
  <si>
    <r>
      <t>Porcentaje de personas(</t>
    </r>
    <r>
      <rPr>
        <b/>
        <vertAlign val="super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</t>
    </r>
  </si>
  <si>
    <r>
      <t>Porcentaje del ingreso(</t>
    </r>
    <r>
      <rPr>
        <b/>
        <vertAlign val="super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</t>
    </r>
  </si>
  <si>
    <r>
      <t>Total hogares con ingresos (</t>
    </r>
    <r>
      <rPr>
        <b/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>)</t>
    </r>
  </si>
  <si>
    <r>
      <t>(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)  La suma del porcentaje de hogares por decil corresponde al total de hogares con ingresos.</t>
    </r>
  </si>
  <si>
    <r>
      <t>(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)En algunos casos, la suma de los porcentajes puede no coincidir con el porcentaje total, debido a que los valores están redondeados a un decimal</t>
    </r>
  </si>
  <si>
    <t>Tabla 10 -  Hogares según escala de ingreso total familiar. Aglomerado Gran Tucumán - Tafí Viejo. Primer trimestre de 2026</t>
  </si>
  <si>
    <t>Ingresos de los hogares</t>
  </si>
  <si>
    <t>Porcentaje de ingresos</t>
  </si>
  <si>
    <t>Cantidad de miembros promedio por hogar</t>
  </si>
  <si>
    <t>Relación de dependencia</t>
  </si>
  <si>
    <t>Ingresos totales</t>
  </si>
  <si>
    <t>Ingresos laborales</t>
  </si>
  <si>
    <t>Ingresos no laborales</t>
  </si>
  <si>
    <t>Cantidad de no ocupados cada 100 ocupados</t>
  </si>
  <si>
    <t>Cantidad de no perceptores cada 100 perceptores</t>
  </si>
  <si>
    <t>Miles de $</t>
  </si>
  <si>
    <t>Tabla 11 -  Hogares según escala de ingreso total familiar por fuente, cantidad de miembros promedio por hogar y relación de dependencia. Aglomerado Gran Tucumán - Tafí Viejo. Primer trimestre de 2026</t>
  </si>
  <si>
    <t>Hogares</t>
  </si>
  <si>
    <t>Porcentaje de hogares</t>
  </si>
  <si>
    <r>
      <rPr>
        <b/>
        <sz val="9"/>
        <rFont val="Arial"/>
        <family val="2"/>
      </rPr>
      <t xml:space="preserve">Fuente: </t>
    </r>
    <r>
      <rPr>
        <sz val="9"/>
        <rFont val="Arial"/>
        <family val="2"/>
      </rPr>
      <t>Dirección Estadística de la Provincia (DEP). INDEC, Encuesta Permanente de Hogares (EPH).</t>
    </r>
  </si>
  <si>
    <t>Tabla 12 -  Hogares según escala de ingreso per cápita familiar. Aglomerado Gran Tucumán - Tafí Viejo. Primer trimestre de 2026</t>
  </si>
  <si>
    <t>Tabla 13 -  Hogares según escala de ingreso per cápita familiar por fuente laboral y no laboral, cantidad de miembros promedio del hogar y relación de dependencia. Aglomerado Gran Tucumán - Tafí Viejo. Primer trimestre de 2026</t>
  </si>
  <si>
    <t>Tabla 9 - Población asalariada según escala de ingreso de la ocupación principal, por tenencia de descuento jubilatorio. Aglomerado Gran Tucumán - Tafí Viejo. Primer trimestre de 2026</t>
  </si>
  <si>
    <t>Tabla 2 - Brecha de ingresos por medianas y promedios del ingreso per cápita familiar de la población. Aglomerado Gran Tucumán - Tafí Viejo.Evolución segundo trimestre 2016 - Primer trimestre de 2026</t>
  </si>
  <si>
    <t xml:space="preserve">2 Trim. </t>
  </si>
  <si>
    <t>3 Trim.</t>
  </si>
  <si>
    <t xml:space="preserve">4 Trim. </t>
  </si>
  <si>
    <t>1 Trim.</t>
  </si>
  <si>
    <t>2 Trim.</t>
  </si>
  <si>
    <t>4 Trim.</t>
  </si>
  <si>
    <t xml:space="preserve">3 Trim. </t>
  </si>
  <si>
    <r>
      <t>3 Trim.</t>
    </r>
    <r>
      <rPr>
        <b/>
        <vertAlign val="superscript"/>
        <sz val="9"/>
        <rFont val="Calibri"/>
        <family val="2"/>
        <scheme val="minor"/>
      </rPr>
      <t>(1)(2)</t>
    </r>
  </si>
  <si>
    <t>Mediana decil 10/decil 1</t>
  </si>
  <si>
    <t>Promedio decil 10/decil 1</t>
  </si>
  <si>
    <t>Tabla 3 - Brecha de ingresos por medianas y promedios del ingreso per cápita familiar de la población. Trimestres sin aguinaldo. Aglomerado Gran Tucumán - Tafí Viejo. Evolución segundo trimestre 2016 - Cuarto trimestre de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</si>
  <si>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Estadística de la Provincia (DEP). INDEC, Encuesta Permanente de Hogares (EPH).</t>
    </r>
  </si>
  <si>
    <r>
      <rPr>
        <b/>
        <sz val="9"/>
        <rFont val="Calibri"/>
        <family val="2"/>
        <scheme val="minor"/>
      </rPr>
      <t>Nota:</t>
    </r>
    <r>
      <rPr>
        <sz val="9"/>
        <rFont val="Calibri"/>
        <family val="2"/>
        <scheme val="minor"/>
      </rPr>
      <t xml:space="preserve"> </t>
    </r>
    <r>
      <rPr>
        <vertAlign val="superscript"/>
        <sz val="9"/>
        <rFont val="Calibri"/>
        <family val="2"/>
        <scheme val="minor"/>
      </rPr>
      <t xml:space="preserve">(1) </t>
    </r>
    <r>
      <rPr>
        <sz val="9"/>
        <rFont val="Calibri"/>
        <family val="2"/>
        <scheme val="minor"/>
      </rPr>
      <t>Dato correspondiente a la EPH Ampliada.</t>
    </r>
  </si>
  <si>
    <r>
      <t xml:space="preserve">                                (2) </t>
    </r>
    <r>
      <rPr>
        <sz val="9"/>
        <rFont val="Calibri"/>
        <family val="2"/>
        <scheme val="minor"/>
      </rPr>
      <t xml:space="preserve">Dato provisorio. </t>
    </r>
  </si>
  <si>
    <t>Tabla 4 - Brecha de ingresos por medianas y promedios del ingreso per cápita familiar de la población. Trimestres con aguinaldo. Aglomerado Gran Tucumán - Tafí Viejo. Evolución primer trimestre 2018 -Primer trimestre de 2026</t>
  </si>
  <si>
    <t xml:space="preserve">1 Trim. </t>
  </si>
  <si>
    <r>
      <t xml:space="preserve">Nota: </t>
    </r>
    <r>
      <rPr>
        <vertAlign val="superscript"/>
        <sz val="9"/>
        <color theme="1"/>
        <rFont val="Calibri"/>
        <family val="2"/>
        <scheme val="minor"/>
      </rPr>
      <t xml:space="preserve">(1) </t>
    </r>
    <r>
      <rPr>
        <sz val="9"/>
        <color theme="1"/>
        <rFont val="Calibri"/>
        <family val="2"/>
        <scheme val="minor"/>
      </rPr>
      <t>Dato correspondiente a la EPH Ampliada.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</si>
  <si>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               (2)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Dato provisorio.</t>
    </r>
    <r>
      <rPr>
        <b/>
        <sz val="9"/>
        <color theme="1"/>
        <rFont val="Calibri"/>
        <family val="2"/>
        <scheme val="minor"/>
      </rPr>
      <t xml:space="preserve"> </t>
    </r>
  </si>
  <si>
    <t>Tabla 5 - Población total según escala de ingreso individual. Aglomerado Gran Tucumán - Tafí Viejo. Primer trimestre de 2026</t>
  </si>
  <si>
    <t>Población con ingresos</t>
  </si>
  <si>
    <t>Población sin ingresos</t>
  </si>
  <si>
    <t>Población Total</t>
  </si>
  <si>
    <r>
      <t>Población asalariada (</t>
    </r>
    <r>
      <rPr>
        <b/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>)</t>
    </r>
  </si>
  <si>
    <r>
      <t>Porcentaje de población asalariada (</t>
    </r>
    <r>
      <rPr>
        <b/>
        <vertAlign val="super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)(</t>
    </r>
    <r>
      <rPr>
        <b/>
        <vertAlign val="superscript"/>
        <sz val="9"/>
        <rFont val="Calibri"/>
        <family val="2"/>
        <scheme val="minor"/>
      </rPr>
      <t>3</t>
    </r>
    <r>
      <rPr>
        <b/>
        <sz val="9"/>
        <rFont val="Calibri"/>
        <family val="2"/>
        <scheme val="minor"/>
      </rPr>
      <t>)</t>
    </r>
  </si>
  <si>
    <r>
      <t>Ingreso de la ocupación principal de los asalariados total por decil (en miles) (</t>
    </r>
    <r>
      <rPr>
        <b/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>)</t>
    </r>
  </si>
  <si>
    <r>
      <t>Porcentaje del ingreso (</t>
    </r>
    <r>
      <rPr>
        <b/>
        <vertAlign val="superscript"/>
        <sz val="9"/>
        <rFont val="Calibri"/>
        <family val="2"/>
        <scheme val="minor"/>
      </rPr>
      <t>3</t>
    </r>
    <r>
      <rPr>
        <b/>
        <sz val="9"/>
        <rFont val="Calibri"/>
        <family val="2"/>
        <scheme val="minor"/>
      </rPr>
      <t>)</t>
    </r>
  </si>
  <si>
    <r>
      <t>Ingreso medio por decil (</t>
    </r>
    <r>
      <rPr>
        <b/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>)</t>
    </r>
  </si>
  <si>
    <r>
      <t>(</t>
    </r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>) La suma del porcentaje de población asalariada por decil corresponde al total de población asalariada con ingresos.</t>
    </r>
  </si>
  <si>
    <r>
      <rPr>
        <b/>
        <sz val="9"/>
        <rFont val="Calibri"/>
        <family val="2"/>
        <scheme val="minor"/>
      </rPr>
      <t>Fuente:</t>
    </r>
    <r>
      <rPr>
        <sz val="9"/>
        <rFont val="Calibri"/>
        <family val="2"/>
        <scheme val="minor"/>
      </rPr>
      <t xml:space="preserve"> Dirección Estadística de la Provincia (DEP). INDEC, Encuesta Permanente de Hogares (EPH).</t>
    </r>
  </si>
  <si>
    <r>
      <t>(</t>
    </r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>) La suma del porcentaje de población ocupada por decil corresponde al total de población ocupada con ingresos.</t>
    </r>
  </si>
  <si>
    <r>
      <t>(</t>
    </r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>) Las diferencias en los totales de población y de ingresos entre los distintos cuadros se deben al uso de los diferentes ponderadores correspondientes en cada caso.</t>
    </r>
  </si>
  <si>
    <r>
      <rPr>
        <b/>
        <sz val="9"/>
        <color theme="1"/>
        <rFont val="Calibri"/>
        <family val="2"/>
        <scheme val="minor"/>
      </rPr>
      <t xml:space="preserve">Fuente: </t>
    </r>
    <r>
      <rPr>
        <sz val="9"/>
        <color theme="1"/>
        <rFont val="Calibri"/>
        <family val="2"/>
        <scheme val="minor"/>
      </rPr>
      <t>Dirección Estadística de la Provincia (DEP). INDEC, Encuesta Permanente de Hogares (EPH).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</si>
</sst>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_ ;\-#,##0\ "/>
    <numFmt numFmtId="165" formatCode="_-* #,##0.0000_-;\-* #,##0.0000_-;_-* &quot;-&quot;??_-;_-@_-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9"/>
      <color theme="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vertAlign val="superscript"/>
      <sz val="9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3" fillId="3" borderId="0" applyNumberFormat="0" applyBorder="0" applyAlignment="0" applyProtection="0"/>
  </cellStyleXfs>
  <cellXfs count="23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164" fontId="8" fillId="2" borderId="2" xfId="1" applyNumberFormat="1" applyFont="1" applyFill="1" applyBorder="1" applyAlignment="1">
      <alignment horizontal="center" vertical="top"/>
    </xf>
    <xf numFmtId="165" fontId="9" fillId="0" borderId="0" xfId="0" applyNumberFormat="1" applyFont="1"/>
    <xf numFmtId="0" fontId="10" fillId="0" borderId="0" xfId="0" applyFont="1"/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166" fontId="12" fillId="0" borderId="0" xfId="2" applyNumberFormat="1" applyFont="1" applyBorder="1"/>
    <xf numFmtId="0" fontId="10" fillId="0" borderId="0" xfId="0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167" fontId="7" fillId="0" borderId="0" xfId="1" applyNumberFormat="1" applyFont="1" applyFill="1" applyBorder="1" applyAlignment="1">
      <alignment horizontal="center" vertical="center"/>
    </xf>
    <xf numFmtId="168" fontId="7" fillId="0" borderId="0" xfId="1" applyNumberFormat="1" applyFont="1" applyFill="1" applyBorder="1" applyAlignment="1">
      <alignment horizontal="center" vertical="center"/>
    </xf>
    <xf numFmtId="168" fontId="17" fillId="2" borderId="0" xfId="1" applyNumberFormat="1" applyFont="1" applyFill="1" applyAlignment="1">
      <alignment horizontal="right" vertical="center" wrapText="1"/>
    </xf>
    <xf numFmtId="0" fontId="14" fillId="0" borderId="0" xfId="3" applyFont="1" applyAlignment="1">
      <alignment horizontal="left" vertical="center"/>
    </xf>
    <xf numFmtId="167" fontId="8" fillId="0" borderId="0" xfId="1" applyNumberFormat="1" applyFont="1" applyFill="1" applyBorder="1" applyAlignment="1">
      <alignment horizontal="center" vertical="center"/>
    </xf>
    <xf numFmtId="168" fontId="8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right" vertical="center"/>
    </xf>
    <xf numFmtId="167" fontId="8" fillId="0" borderId="2" xfId="1" applyNumberFormat="1" applyFont="1" applyFill="1" applyBorder="1" applyAlignment="1">
      <alignment horizontal="center" vertical="center"/>
    </xf>
    <xf numFmtId="168" fontId="8" fillId="0" borderId="2" xfId="1" applyNumberFormat="1" applyFont="1" applyFill="1" applyBorder="1" applyAlignment="1">
      <alignment horizontal="center" vertical="center"/>
    </xf>
    <xf numFmtId="0" fontId="17" fillId="2" borderId="0" xfId="3" applyFont="1" applyFill="1" applyAlignment="1">
      <alignment horizontal="left" vertical="center"/>
    </xf>
    <xf numFmtId="168" fontId="17" fillId="2" borderId="0" xfId="1" applyNumberFormat="1" applyFont="1" applyFill="1" applyAlignment="1">
      <alignment horizontal="right" vertical="center"/>
    </xf>
    <xf numFmtId="168" fontId="17" fillId="2" borderId="0" xfId="3" applyNumberFormat="1" applyFont="1" applyFill="1" applyAlignment="1">
      <alignment horizontal="left" vertical="center"/>
    </xf>
    <xf numFmtId="0" fontId="17" fillId="2" borderId="0" xfId="3" applyFont="1" applyFill="1" applyAlignment="1">
      <alignment horizontal="left" vertical="center" wrapText="1" indent="1"/>
    </xf>
    <xf numFmtId="168" fontId="17" fillId="2" borderId="0" xfId="3" applyNumberFormat="1" applyFont="1" applyFill="1" applyAlignment="1">
      <alignment horizontal="left" vertical="center" wrapText="1" indent="1"/>
    </xf>
    <xf numFmtId="0" fontId="20" fillId="2" borderId="0" xfId="4" applyFont="1" applyFill="1" applyAlignment="1">
      <alignment horizontal="center" vertical="center" wrapText="1"/>
    </xf>
    <xf numFmtId="167" fontId="20" fillId="2" borderId="0" xfId="4" applyNumberFormat="1" applyFont="1" applyFill="1" applyBorder="1" applyAlignment="1">
      <alignment horizontal="right" vertical="center"/>
    </xf>
    <xf numFmtId="0" fontId="20" fillId="2" borderId="0" xfId="4" applyFont="1" applyFill="1"/>
    <xf numFmtId="168" fontId="20" fillId="2" borderId="0" xfId="4" applyNumberFormat="1" applyFont="1" applyFill="1" applyBorder="1" applyAlignment="1">
      <alignment horizontal="right" vertical="center" wrapText="1"/>
    </xf>
    <xf numFmtId="168" fontId="20" fillId="2" borderId="0" xfId="4" applyNumberFormat="1" applyFont="1" applyFill="1" applyAlignment="1">
      <alignment horizontal="right" vertical="center" wrapText="1"/>
    </xf>
    <xf numFmtId="168" fontId="20" fillId="2" borderId="0" xfId="4" applyNumberFormat="1" applyFont="1" applyFill="1" applyAlignment="1">
      <alignment horizontal="right" vertical="center"/>
    </xf>
    <xf numFmtId="168" fontId="20" fillId="2" borderId="0" xfId="4" applyNumberFormat="1" applyFont="1" applyFill="1" applyAlignment="1">
      <alignment horizontal="left" vertical="center"/>
    </xf>
    <xf numFmtId="168" fontId="17" fillId="2" borderId="0" xfId="1" applyNumberFormat="1" applyFont="1" applyFill="1" applyBorder="1" applyAlignment="1">
      <alignment horizontal="right" vertical="center" wrapText="1"/>
    </xf>
    <xf numFmtId="43" fontId="17" fillId="2" borderId="0" xfId="1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0" fontId="14" fillId="2" borderId="0" xfId="3" applyFont="1" applyFill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0" fontId="14" fillId="2" borderId="2" xfId="3" applyFont="1" applyFill="1" applyBorder="1" applyAlignment="1">
      <alignment horizontal="left" vertical="center"/>
    </xf>
    <xf numFmtId="167" fontId="7" fillId="2" borderId="0" xfId="1" applyNumberFormat="1" applyFont="1" applyFill="1" applyBorder="1" applyAlignment="1">
      <alignment horizontal="center" vertical="center"/>
    </xf>
    <xf numFmtId="168" fontId="7" fillId="2" borderId="0" xfId="1" applyNumberFormat="1" applyFont="1" applyFill="1" applyBorder="1" applyAlignment="1">
      <alignment horizontal="center" vertical="center"/>
    </xf>
    <xf numFmtId="167" fontId="8" fillId="2" borderId="0" xfId="1" applyNumberFormat="1" applyFont="1" applyFill="1" applyBorder="1" applyAlignment="1">
      <alignment horizontal="center" vertical="center"/>
    </xf>
    <xf numFmtId="168" fontId="8" fillId="2" borderId="0" xfId="1" applyNumberFormat="1" applyFont="1" applyFill="1" applyBorder="1" applyAlignment="1">
      <alignment horizontal="center" vertical="center"/>
    </xf>
    <xf numFmtId="167" fontId="8" fillId="2" borderId="2" xfId="1" applyNumberFormat="1" applyFont="1" applyFill="1" applyBorder="1" applyAlignment="1">
      <alignment horizontal="center" vertical="center"/>
    </xf>
    <xf numFmtId="168" fontId="8" fillId="2" borderId="2" xfId="1" applyNumberFormat="1" applyFont="1" applyFill="1" applyBorder="1" applyAlignment="1">
      <alignment horizontal="center" vertical="center"/>
    </xf>
    <xf numFmtId="0" fontId="14" fillId="2" borderId="0" xfId="3" applyFont="1" applyFill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right" vertical="center"/>
    </xf>
    <xf numFmtId="168" fontId="14" fillId="0" borderId="0" xfId="3" applyNumberFormat="1" applyFont="1" applyAlignment="1">
      <alignment horizontal="left" vertical="center"/>
    </xf>
    <xf numFmtId="2" fontId="14" fillId="0" borderId="0" xfId="2" applyNumberFormat="1" applyFont="1" applyFill="1" applyBorder="1" applyAlignment="1">
      <alignment horizontal="right" vertical="center"/>
    </xf>
    <xf numFmtId="0" fontId="20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6" fillId="2" borderId="2" xfId="3" applyFont="1" applyFill="1" applyBorder="1" applyAlignment="1">
      <alignment horizontal="left" vertical="center"/>
    </xf>
    <xf numFmtId="166" fontId="0" fillId="0" borderId="0" xfId="2" applyNumberFormat="1" applyFont="1"/>
    <xf numFmtId="0" fontId="22" fillId="2" borderId="0" xfId="3" applyFont="1" applyFill="1" applyAlignment="1">
      <alignment horizontal="left" vertical="center"/>
    </xf>
    <xf numFmtId="0" fontId="21" fillId="2" borderId="0" xfId="3" applyFont="1" applyFill="1" applyBorder="1" applyAlignment="1">
      <alignment horizontal="left" vertical="center"/>
    </xf>
    <xf numFmtId="168" fontId="21" fillId="2" borderId="0" xfId="1" applyNumberFormat="1" applyFont="1" applyFill="1" applyBorder="1" applyAlignment="1">
      <alignment horizontal="right" vertical="center"/>
    </xf>
    <xf numFmtId="168" fontId="21" fillId="2" borderId="0" xfId="3" applyNumberFormat="1" applyFont="1" applyFill="1" applyBorder="1" applyAlignment="1">
      <alignment horizontal="left" vertical="center"/>
    </xf>
    <xf numFmtId="167" fontId="21" fillId="2" borderId="0" xfId="1" applyNumberFormat="1" applyFont="1" applyFill="1" applyBorder="1" applyAlignment="1">
      <alignment horizontal="right" vertical="center"/>
    </xf>
    <xf numFmtId="2" fontId="21" fillId="2" borderId="0" xfId="2" applyNumberFormat="1" applyFont="1" applyFill="1" applyBorder="1" applyAlignment="1">
      <alignment horizontal="right" vertical="center"/>
    </xf>
    <xf numFmtId="0" fontId="14" fillId="0" borderId="2" xfId="3" applyFont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167" fontId="23" fillId="2" borderId="0" xfId="1" applyNumberFormat="1" applyFont="1" applyFill="1" applyBorder="1" applyAlignment="1">
      <alignment horizontal="center" vertical="center"/>
    </xf>
    <xf numFmtId="168" fontId="23" fillId="2" borderId="0" xfId="1" applyNumberFormat="1" applyFont="1" applyFill="1" applyBorder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7" fontId="4" fillId="2" borderId="0" xfId="1" applyNumberFormat="1" applyFont="1" applyFill="1" applyBorder="1" applyAlignment="1">
      <alignment horizontal="center" vertical="center"/>
    </xf>
    <xf numFmtId="168" fontId="4" fillId="2" borderId="0" xfId="1" applyNumberFormat="1" applyFont="1" applyFill="1" applyBorder="1" applyAlignment="1">
      <alignment horizontal="center" vertical="center"/>
    </xf>
    <xf numFmtId="3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67" fontId="4" fillId="2" borderId="2" xfId="1" applyNumberFormat="1" applyFont="1" applyFill="1" applyBorder="1" applyAlignment="1">
      <alignment horizontal="center" vertical="center"/>
    </xf>
    <xf numFmtId="168" fontId="4" fillId="2" borderId="2" xfId="1" applyNumberFormat="1" applyFont="1" applyFill="1" applyBorder="1" applyAlignment="1">
      <alignment horizontal="center" vertical="center"/>
    </xf>
    <xf numFmtId="0" fontId="26" fillId="0" borderId="0" xfId="0" applyFont="1"/>
    <xf numFmtId="0" fontId="17" fillId="2" borderId="0" xfId="3" applyFont="1" applyFill="1" applyAlignment="1">
      <alignment horizontal="center" vertical="center"/>
    </xf>
    <xf numFmtId="168" fontId="16" fillId="2" borderId="0" xfId="1" applyNumberFormat="1" applyFont="1" applyFill="1" applyBorder="1" applyAlignment="1">
      <alignment horizontal="center" vertical="center"/>
    </xf>
    <xf numFmtId="168" fontId="16" fillId="2" borderId="0" xfId="3" applyNumberFormat="1" applyFont="1" applyFill="1" applyAlignment="1">
      <alignment horizontal="center" vertical="center"/>
    </xf>
    <xf numFmtId="168" fontId="16" fillId="2" borderId="0" xfId="1" applyNumberFormat="1" applyFont="1" applyFill="1" applyBorder="1" applyAlignment="1">
      <alignment horizontal="center" vertical="center" wrapText="1"/>
    </xf>
    <xf numFmtId="168" fontId="17" fillId="2" borderId="0" xfId="1" applyNumberFormat="1" applyFont="1" applyFill="1" applyBorder="1" applyAlignment="1">
      <alignment horizontal="center" vertical="center"/>
    </xf>
    <xf numFmtId="168" fontId="17" fillId="2" borderId="0" xfId="3" applyNumberFormat="1" applyFont="1" applyFill="1" applyAlignment="1">
      <alignment horizontal="center" vertical="center"/>
    </xf>
    <xf numFmtId="168" fontId="17" fillId="2" borderId="0" xfId="1" applyNumberFormat="1" applyFont="1" applyFill="1" applyBorder="1" applyAlignment="1">
      <alignment horizontal="center" vertical="center" wrapText="1"/>
    </xf>
    <xf numFmtId="168" fontId="17" fillId="2" borderId="0" xfId="1" applyNumberFormat="1" applyFont="1" applyFill="1" applyAlignment="1">
      <alignment horizontal="center" vertical="center"/>
    </xf>
    <xf numFmtId="168" fontId="17" fillId="2" borderId="0" xfId="1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2" borderId="0" xfId="3" applyFont="1" applyFill="1" applyAlignment="1">
      <alignment horizontal="center" vertical="center"/>
    </xf>
    <xf numFmtId="0" fontId="14" fillId="2" borderId="2" xfId="3" applyFont="1" applyFill="1" applyBorder="1" applyAlignment="1">
      <alignment horizontal="center" vertical="center"/>
    </xf>
    <xf numFmtId="0" fontId="10" fillId="2" borderId="0" xfId="0" applyFont="1" applyFill="1"/>
    <xf numFmtId="0" fontId="14" fillId="2" borderId="3" xfId="3" applyFont="1" applyFill="1" applyBorder="1" applyAlignment="1">
      <alignment vertical="center" wrapText="1"/>
    </xf>
    <xf numFmtId="167" fontId="23" fillId="2" borderId="0" xfId="1" applyNumberFormat="1" applyFont="1" applyFill="1" applyBorder="1" applyAlignment="1">
      <alignment horizontal="right" vertical="center" indent="1"/>
    </xf>
    <xf numFmtId="168" fontId="23" fillId="2" borderId="0" xfId="1" applyNumberFormat="1" applyFont="1" applyFill="1" applyBorder="1" applyAlignment="1">
      <alignment horizontal="right" vertical="center" indent="1"/>
    </xf>
    <xf numFmtId="167" fontId="14" fillId="2" borderId="0" xfId="1" applyNumberFormat="1" applyFont="1" applyFill="1" applyBorder="1" applyAlignment="1">
      <alignment horizontal="right" vertical="center" indent="1"/>
    </xf>
    <xf numFmtId="167" fontId="4" fillId="2" borderId="0" xfId="1" applyNumberFormat="1" applyFont="1" applyFill="1" applyBorder="1" applyAlignment="1">
      <alignment horizontal="right" vertical="center" indent="1"/>
    </xf>
    <xf numFmtId="168" fontId="4" fillId="2" borderId="0" xfId="1" applyNumberFormat="1" applyFont="1" applyFill="1" applyBorder="1" applyAlignment="1">
      <alignment horizontal="right" vertical="center" indent="1"/>
    </xf>
    <xf numFmtId="0" fontId="14" fillId="2" borderId="2" xfId="3" applyFont="1" applyFill="1" applyBorder="1" applyAlignment="1">
      <alignment horizontal="left" vertical="center" wrapText="1"/>
    </xf>
    <xf numFmtId="167" fontId="14" fillId="2" borderId="2" xfId="1" applyNumberFormat="1" applyFont="1" applyFill="1" applyBorder="1" applyAlignment="1">
      <alignment horizontal="right" vertical="center" indent="1"/>
    </xf>
    <xf numFmtId="167" fontId="4" fillId="2" borderId="2" xfId="1" applyNumberFormat="1" applyFont="1" applyFill="1" applyBorder="1" applyAlignment="1">
      <alignment horizontal="right" vertical="center" indent="1"/>
    </xf>
    <xf numFmtId="168" fontId="4" fillId="2" borderId="2" xfId="1" applyNumberFormat="1" applyFont="1" applyFill="1" applyBorder="1" applyAlignment="1">
      <alignment horizontal="right" vertical="center" indent="1"/>
    </xf>
    <xf numFmtId="167" fontId="0" fillId="0" borderId="0" xfId="0" applyNumberFormat="1"/>
    <xf numFmtId="0" fontId="14" fillId="0" borderId="0" xfId="3" applyFont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0" fillId="0" borderId="1" xfId="0" applyBorder="1"/>
    <xf numFmtId="0" fontId="15" fillId="0" borderId="8" xfId="0" applyFont="1" applyBorder="1"/>
    <xf numFmtId="0" fontId="20" fillId="2" borderId="9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/>
    <xf numFmtId="0" fontId="20" fillId="2" borderId="2" xfId="0" applyFont="1" applyFill="1" applyBorder="1" applyAlignment="1">
      <alignment horizontal="center" vertical="center"/>
    </xf>
    <xf numFmtId="3" fontId="2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2" fillId="0" borderId="1" xfId="0" applyFont="1" applyBorder="1" applyAlignment="1">
      <alignment horizontal="center"/>
    </xf>
    <xf numFmtId="0" fontId="33" fillId="0" borderId="1" xfId="0" applyFont="1" applyBorder="1"/>
    <xf numFmtId="0" fontId="14" fillId="0" borderId="2" xfId="3" applyFont="1" applyFill="1" applyBorder="1" applyAlignment="1">
      <alignment horizontal="center" vertical="center" wrapText="1"/>
    </xf>
    <xf numFmtId="0" fontId="34" fillId="0" borderId="0" xfId="0" applyFont="1"/>
    <xf numFmtId="167" fontId="15" fillId="2" borderId="0" xfId="1" applyNumberFormat="1" applyFont="1" applyFill="1" applyBorder="1" applyAlignment="1">
      <alignment horizontal="right" vertical="center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2" xfId="0" applyFont="1" applyBorder="1"/>
    <xf numFmtId="167" fontId="15" fillId="2" borderId="2" xfId="1" applyNumberFormat="1" applyFont="1" applyFill="1" applyBorder="1" applyAlignment="1">
      <alignment horizontal="right" vertical="center"/>
    </xf>
    <xf numFmtId="3" fontId="35" fillId="0" borderId="2" xfId="0" applyNumberFormat="1" applyFont="1" applyBorder="1" applyAlignment="1">
      <alignment horizontal="center" vertical="center"/>
    </xf>
    <xf numFmtId="3" fontId="35" fillId="0" borderId="2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167" fontId="20" fillId="2" borderId="0" xfId="1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36" fillId="0" borderId="0" xfId="0" applyFont="1" applyBorder="1" applyAlignment="1"/>
    <xf numFmtId="0" fontId="14" fillId="0" borderId="0" xfId="3" applyFont="1" applyAlignment="1">
      <alignment vertical="center" wrapText="1"/>
    </xf>
    <xf numFmtId="0" fontId="14" fillId="0" borderId="2" xfId="3" applyFont="1" applyBorder="1" applyAlignment="1">
      <alignment vertical="center" wrapText="1"/>
    </xf>
    <xf numFmtId="0" fontId="33" fillId="0" borderId="0" xfId="0" applyFont="1"/>
    <xf numFmtId="0" fontId="34" fillId="0" borderId="0" xfId="0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3" fillId="0" borderId="2" xfId="0" applyFont="1" applyBorder="1"/>
    <xf numFmtId="0" fontId="34" fillId="0" borderId="2" xfId="0" applyFont="1" applyBorder="1" applyAlignment="1">
      <alignment horizontal="center" vertical="center"/>
    </xf>
    <xf numFmtId="3" fontId="37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3" fillId="0" borderId="0" xfId="0" applyFont="1" applyBorder="1"/>
    <xf numFmtId="0" fontId="34" fillId="0" borderId="0" xfId="0" applyFont="1" applyBorder="1" applyAlignment="1">
      <alignment horizontal="center" vertical="center"/>
    </xf>
    <xf numFmtId="3" fontId="37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0" fillId="0" borderId="0" xfId="0" applyBorder="1"/>
    <xf numFmtId="0" fontId="34" fillId="0" borderId="0" xfId="0" applyFont="1" applyFill="1" applyBorder="1" applyAlignment="1">
      <alignment horizontal="center"/>
    </xf>
    <xf numFmtId="0" fontId="39" fillId="0" borderId="0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4" fillId="2" borderId="7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20" fillId="2" borderId="10" xfId="1" applyNumberFormat="1" applyFont="1" applyFill="1" applyBorder="1" applyAlignment="1">
      <alignment horizontal="center" vertical="center"/>
    </xf>
    <xf numFmtId="0" fontId="20" fillId="2" borderId="2" xfId="1" applyNumberFormat="1" applyFont="1" applyFill="1" applyBorder="1" applyAlignment="1">
      <alignment horizontal="center" vertical="center"/>
    </xf>
    <xf numFmtId="0" fontId="34" fillId="0" borderId="0" xfId="0" applyFont="1" applyBorder="1"/>
    <xf numFmtId="3" fontId="29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vertical="center"/>
    </xf>
    <xf numFmtId="3" fontId="28" fillId="2" borderId="2" xfId="0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vertical="center" wrapText="1"/>
    </xf>
    <xf numFmtId="0" fontId="14" fillId="2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/>
    </xf>
    <xf numFmtId="0" fontId="14" fillId="0" borderId="0" xfId="3" applyFont="1" applyBorder="1" applyAlignment="1">
      <alignment horizontal="center" vertical="center" wrapText="1"/>
    </xf>
    <xf numFmtId="0" fontId="14" fillId="2" borderId="0" xfId="3" applyFont="1" applyFill="1" applyBorder="1" applyAlignment="1">
      <alignment vertical="center" wrapText="1"/>
    </xf>
    <xf numFmtId="0" fontId="40" fillId="0" borderId="0" xfId="0" applyFont="1" applyAlignment="1">
      <alignment vertical="center"/>
    </xf>
    <xf numFmtId="0" fontId="40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23" fillId="2" borderId="0" xfId="3" applyFont="1" applyFill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0" fontId="14" fillId="2" borderId="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32" fillId="0" borderId="0" xfId="0" applyFont="1"/>
    <xf numFmtId="168" fontId="15" fillId="2" borderId="0" xfId="1" applyNumberFormat="1" applyFont="1" applyFill="1" applyAlignment="1">
      <alignment horizontal="right" vertical="center"/>
    </xf>
    <xf numFmtId="0" fontId="14" fillId="2" borderId="0" xfId="4" applyFont="1" applyFill="1" applyAlignment="1">
      <alignment horizontal="center" vertical="center" wrapText="1"/>
    </xf>
    <xf numFmtId="0" fontId="14" fillId="2" borderId="0" xfId="4" applyFont="1" applyFill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15" fillId="2" borderId="0" xfId="4" applyFont="1" applyFill="1" applyAlignment="1">
      <alignment horizontal="left" vertical="center"/>
    </xf>
    <xf numFmtId="0" fontId="23" fillId="2" borderId="0" xfId="4" applyFont="1" applyFill="1" applyAlignment="1">
      <alignment horizontal="center" vertical="center"/>
    </xf>
    <xf numFmtId="167" fontId="23" fillId="2" borderId="0" xfId="4" applyNumberFormat="1" applyFont="1" applyFill="1" applyBorder="1" applyAlignment="1">
      <alignment horizontal="center" vertical="center"/>
    </xf>
    <xf numFmtId="168" fontId="23" fillId="2" borderId="0" xfId="4" applyNumberFormat="1" applyFont="1" applyFill="1" applyBorder="1" applyAlignment="1">
      <alignment horizontal="center" vertical="center"/>
    </xf>
    <xf numFmtId="0" fontId="23" fillId="2" borderId="0" xfId="4" applyFont="1" applyFill="1" applyAlignment="1">
      <alignment horizontal="left" vertical="center"/>
    </xf>
    <xf numFmtId="167" fontId="4" fillId="2" borderId="0" xfId="4" applyNumberFormat="1" applyFont="1" applyFill="1" applyBorder="1" applyAlignment="1">
      <alignment horizontal="center" vertical="center"/>
    </xf>
    <xf numFmtId="168" fontId="4" fillId="2" borderId="0" xfId="4" applyNumberFormat="1" applyFont="1" applyFill="1" applyBorder="1" applyAlignment="1">
      <alignment horizontal="center" vertical="center"/>
    </xf>
    <xf numFmtId="0" fontId="23" fillId="2" borderId="2" xfId="4" applyFont="1" applyFill="1" applyBorder="1" applyAlignment="1">
      <alignment horizontal="left" vertical="center"/>
    </xf>
    <xf numFmtId="167" fontId="23" fillId="2" borderId="2" xfId="4" applyNumberFormat="1" applyFont="1" applyFill="1" applyBorder="1" applyAlignment="1">
      <alignment horizontal="center" vertical="center"/>
    </xf>
    <xf numFmtId="167" fontId="4" fillId="2" borderId="2" xfId="4" applyNumberFormat="1" applyFont="1" applyFill="1" applyBorder="1" applyAlignment="1">
      <alignment horizontal="center" vertical="center"/>
    </xf>
    <xf numFmtId="168" fontId="4" fillId="2" borderId="2" xfId="4" applyNumberFormat="1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164" fontId="23" fillId="2" borderId="0" xfId="1" applyNumberFormat="1" applyFont="1" applyFill="1" applyBorder="1" applyAlignment="1">
      <alignment horizontal="center" vertical="top"/>
    </xf>
    <xf numFmtId="0" fontId="41" fillId="0" borderId="2" xfId="0" applyFont="1" applyBorder="1" applyAlignment="1">
      <alignment horizontal="left"/>
    </xf>
    <xf numFmtId="164" fontId="23" fillId="2" borderId="2" xfId="1" applyNumberFormat="1" applyFont="1" applyFill="1" applyBorder="1" applyAlignment="1">
      <alignment horizontal="center" vertical="top"/>
    </xf>
    <xf numFmtId="164" fontId="4" fillId="2" borderId="2" xfId="1" applyNumberFormat="1" applyFont="1" applyFill="1" applyBorder="1" applyAlignment="1">
      <alignment horizontal="center" vertical="top"/>
    </xf>
    <xf numFmtId="0" fontId="4" fillId="2" borderId="2" xfId="3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2" borderId="0" xfId="4" applyFont="1" applyFill="1" applyBorder="1" applyAlignment="1">
      <alignment horizontal="center" vertical="center" wrapText="1"/>
    </xf>
  </cellXfs>
  <cellStyles count="5">
    <cellStyle name="Bueno" xfId="4" builtinId="26"/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tabSelected="1" workbookViewId="0">
      <selection activeCell="B13" sqref="B13"/>
    </sheetView>
  </sheetViews>
  <sheetFormatPr baseColWidth="10" defaultRowHeight="15" x14ac:dyDescent="0.25"/>
  <cols>
    <col min="4" max="4" width="0.85546875" customWidth="1"/>
    <col min="7" max="7" width="0.85546875" customWidth="1"/>
  </cols>
  <sheetData>
    <row r="1" spans="1:12" x14ac:dyDescent="0.25">
      <c r="B1" s="1"/>
    </row>
    <row r="2" spans="1:12" ht="15" customHeight="1" x14ac:dyDescent="0.25">
      <c r="A2" s="224" t="s">
        <v>15</v>
      </c>
      <c r="B2" s="225"/>
      <c r="C2" s="225"/>
      <c r="D2" s="225"/>
      <c r="E2" s="225"/>
      <c r="F2" s="225"/>
      <c r="G2" s="225"/>
      <c r="H2" s="225"/>
      <c r="I2" s="225"/>
      <c r="J2" s="225"/>
      <c r="K2" s="226"/>
      <c r="L2" s="2"/>
    </row>
    <row r="3" spans="1:12" ht="15" customHeight="1" x14ac:dyDescent="0.25">
      <c r="A3" s="236" t="s">
        <v>0</v>
      </c>
      <c r="B3" s="162" t="s">
        <v>1</v>
      </c>
      <c r="C3" s="162"/>
      <c r="D3" s="187"/>
      <c r="E3" s="162" t="s">
        <v>2</v>
      </c>
      <c r="F3" s="162"/>
      <c r="G3" s="187"/>
      <c r="H3" s="162" t="s">
        <v>3</v>
      </c>
      <c r="I3" s="162"/>
      <c r="J3" s="162"/>
      <c r="K3" s="162"/>
      <c r="L3" s="3"/>
    </row>
    <row r="4" spans="1:12" ht="36" x14ac:dyDescent="0.25">
      <c r="A4" s="163"/>
      <c r="B4" s="102" t="s">
        <v>4</v>
      </c>
      <c r="C4" s="102" t="s">
        <v>5</v>
      </c>
      <c r="D4" s="187"/>
      <c r="E4" s="102" t="s">
        <v>6</v>
      </c>
      <c r="F4" s="102" t="s">
        <v>7</v>
      </c>
      <c r="G4" s="187"/>
      <c r="H4" s="102" t="s">
        <v>8</v>
      </c>
      <c r="I4" s="102" t="s">
        <v>9</v>
      </c>
      <c r="J4" s="102" t="s">
        <v>10</v>
      </c>
      <c r="K4" s="102" t="s">
        <v>11</v>
      </c>
      <c r="L4" s="3"/>
    </row>
    <row r="5" spans="1:12" x14ac:dyDescent="0.25">
      <c r="A5" s="162"/>
      <c r="B5" s="185" t="s">
        <v>12</v>
      </c>
      <c r="C5" s="185" t="s">
        <v>12</v>
      </c>
      <c r="D5" s="187"/>
      <c r="E5" s="185"/>
      <c r="F5" s="185" t="s">
        <v>13</v>
      </c>
      <c r="G5" s="187"/>
      <c r="H5" s="185" t="s">
        <v>12</v>
      </c>
      <c r="I5" s="185" t="s">
        <v>13</v>
      </c>
      <c r="J5" s="185" t="s">
        <v>12</v>
      </c>
      <c r="K5" s="185" t="s">
        <v>12</v>
      </c>
      <c r="L5" s="3"/>
    </row>
    <row r="6" spans="1:12" x14ac:dyDescent="0.25">
      <c r="A6" s="227">
        <v>1</v>
      </c>
      <c r="B6" s="228">
        <v>0</v>
      </c>
      <c r="C6" s="228">
        <v>187000</v>
      </c>
      <c r="D6" s="228"/>
      <c r="E6" s="228">
        <v>93432</v>
      </c>
      <c r="F6" s="228">
        <v>10</v>
      </c>
      <c r="G6" s="228"/>
      <c r="H6" s="228">
        <v>12789132</v>
      </c>
      <c r="I6" s="228">
        <v>2.5</v>
      </c>
      <c r="J6" s="228">
        <v>136882</v>
      </c>
      <c r="K6" s="228">
        <v>142462</v>
      </c>
    </row>
    <row r="7" spans="1:12" x14ac:dyDescent="0.25">
      <c r="A7" s="227">
        <v>2</v>
      </c>
      <c r="B7" s="228">
        <v>187000</v>
      </c>
      <c r="C7" s="228">
        <v>240000</v>
      </c>
      <c r="D7" s="228"/>
      <c r="E7" s="228">
        <v>93612</v>
      </c>
      <c r="F7" s="228">
        <v>10</v>
      </c>
      <c r="G7" s="228"/>
      <c r="H7" s="228">
        <v>20262621</v>
      </c>
      <c r="I7" s="228">
        <v>3.9</v>
      </c>
      <c r="J7" s="228">
        <v>216453</v>
      </c>
      <c r="K7" s="228">
        <v>217500</v>
      </c>
    </row>
    <row r="8" spans="1:12" x14ac:dyDescent="0.25">
      <c r="A8" s="227">
        <v>3</v>
      </c>
      <c r="B8" s="228">
        <v>240000</v>
      </c>
      <c r="C8" s="228">
        <v>325000</v>
      </c>
      <c r="D8" s="228"/>
      <c r="E8" s="228">
        <v>92982</v>
      </c>
      <c r="F8" s="228">
        <v>10</v>
      </c>
      <c r="G8" s="228"/>
      <c r="H8" s="228">
        <v>26595985</v>
      </c>
      <c r="I8" s="228">
        <v>5.0999999999999996</v>
      </c>
      <c r="J8" s="228">
        <v>286034</v>
      </c>
      <c r="K8" s="228">
        <v>291333</v>
      </c>
    </row>
    <row r="9" spans="1:12" x14ac:dyDescent="0.25">
      <c r="A9" s="227">
        <v>4</v>
      </c>
      <c r="B9" s="228">
        <v>325000</v>
      </c>
      <c r="C9" s="228">
        <v>377778</v>
      </c>
      <c r="D9" s="228"/>
      <c r="E9" s="228">
        <v>93698</v>
      </c>
      <c r="F9" s="228">
        <v>10</v>
      </c>
      <c r="G9" s="228"/>
      <c r="H9" s="228">
        <v>33009316</v>
      </c>
      <c r="I9" s="228">
        <v>6.3</v>
      </c>
      <c r="J9" s="228">
        <v>352295</v>
      </c>
      <c r="K9" s="228">
        <v>356000</v>
      </c>
    </row>
    <row r="10" spans="1:12" x14ac:dyDescent="0.25">
      <c r="A10" s="227">
        <v>5</v>
      </c>
      <c r="B10" s="228">
        <v>377778</v>
      </c>
      <c r="C10" s="228">
        <v>436667</v>
      </c>
      <c r="D10" s="228"/>
      <c r="E10" s="228">
        <v>93316</v>
      </c>
      <c r="F10" s="228">
        <v>10</v>
      </c>
      <c r="G10" s="228"/>
      <c r="H10" s="228">
        <v>37512098</v>
      </c>
      <c r="I10" s="228">
        <v>7.2</v>
      </c>
      <c r="J10" s="228">
        <v>401990</v>
      </c>
      <c r="K10" s="228">
        <v>400000</v>
      </c>
    </row>
    <row r="11" spans="1:12" x14ac:dyDescent="0.25">
      <c r="A11" s="227">
        <v>6</v>
      </c>
      <c r="B11" s="228">
        <v>440000</v>
      </c>
      <c r="C11" s="228">
        <v>527500</v>
      </c>
      <c r="D11" s="228"/>
      <c r="E11" s="228">
        <v>92543</v>
      </c>
      <c r="F11" s="228">
        <v>10</v>
      </c>
      <c r="G11" s="228"/>
      <c r="H11" s="228">
        <v>45212495</v>
      </c>
      <c r="I11" s="228">
        <v>8.6999999999999993</v>
      </c>
      <c r="J11" s="228">
        <v>488557</v>
      </c>
      <c r="K11" s="228">
        <v>493200</v>
      </c>
    </row>
    <row r="12" spans="1:12" x14ac:dyDescent="0.25">
      <c r="A12" s="227">
        <v>7</v>
      </c>
      <c r="B12" s="228">
        <v>527500</v>
      </c>
      <c r="C12" s="228">
        <v>616100</v>
      </c>
      <c r="D12" s="228"/>
      <c r="E12" s="228">
        <v>93813</v>
      </c>
      <c r="F12" s="228">
        <v>10</v>
      </c>
      <c r="G12" s="228"/>
      <c r="H12" s="228">
        <v>53609780</v>
      </c>
      <c r="I12" s="228">
        <v>10.3</v>
      </c>
      <c r="J12" s="228">
        <v>571454</v>
      </c>
      <c r="K12" s="228">
        <v>566667</v>
      </c>
    </row>
    <row r="13" spans="1:12" x14ac:dyDescent="0.25">
      <c r="A13" s="227">
        <v>8</v>
      </c>
      <c r="B13" s="228">
        <v>616100</v>
      </c>
      <c r="C13" s="228">
        <v>770000</v>
      </c>
      <c r="D13" s="228"/>
      <c r="E13" s="228">
        <v>92956</v>
      </c>
      <c r="F13" s="228">
        <v>10</v>
      </c>
      <c r="G13" s="228"/>
      <c r="H13" s="228">
        <v>63711231</v>
      </c>
      <c r="I13" s="228">
        <v>12.2</v>
      </c>
      <c r="J13" s="228">
        <v>685391</v>
      </c>
      <c r="K13" s="228">
        <v>683333</v>
      </c>
    </row>
    <row r="14" spans="1:12" x14ac:dyDescent="0.25">
      <c r="A14" s="227">
        <v>9</v>
      </c>
      <c r="B14" s="228">
        <v>795000</v>
      </c>
      <c r="C14" s="228">
        <v>1025000</v>
      </c>
      <c r="D14" s="228"/>
      <c r="E14" s="228">
        <v>93414</v>
      </c>
      <c r="F14" s="228">
        <v>10</v>
      </c>
      <c r="G14" s="228"/>
      <c r="H14" s="228">
        <v>83564660</v>
      </c>
      <c r="I14" s="228">
        <v>16</v>
      </c>
      <c r="J14" s="228">
        <v>894562</v>
      </c>
      <c r="K14" s="228">
        <v>883333</v>
      </c>
    </row>
    <row r="15" spans="1:12" x14ac:dyDescent="0.25">
      <c r="A15" s="227">
        <v>10</v>
      </c>
      <c r="B15" s="228">
        <v>1025000</v>
      </c>
      <c r="C15" s="228">
        <v>6000000</v>
      </c>
      <c r="D15" s="228"/>
      <c r="E15" s="228">
        <v>92845</v>
      </c>
      <c r="F15" s="228">
        <v>10</v>
      </c>
      <c r="G15" s="228"/>
      <c r="H15" s="228">
        <v>144476983</v>
      </c>
      <c r="I15" s="228">
        <v>27.7</v>
      </c>
      <c r="J15" s="228">
        <v>1556110</v>
      </c>
      <c r="K15" s="228">
        <v>1300000</v>
      </c>
    </row>
    <row r="16" spans="1:12" ht="17.25" x14ac:dyDescent="0.4">
      <c r="A16" s="229" t="s">
        <v>14</v>
      </c>
      <c r="B16" s="230"/>
      <c r="C16" s="230"/>
      <c r="D16" s="230"/>
      <c r="E16" s="231">
        <v>932611</v>
      </c>
      <c r="F16" s="231">
        <v>100</v>
      </c>
      <c r="G16" s="231"/>
      <c r="H16" s="231">
        <v>520744301</v>
      </c>
      <c r="I16" s="231">
        <v>99.9</v>
      </c>
      <c r="J16" s="231">
        <v>558372</v>
      </c>
      <c r="K16" s="231">
        <v>436667</v>
      </c>
      <c r="L16" s="7"/>
    </row>
    <row r="17" spans="1:11" x14ac:dyDescent="0.25">
      <c r="A17" s="121" t="s">
        <v>114</v>
      </c>
      <c r="B17" s="9"/>
      <c r="C17" s="10"/>
      <c r="D17" s="10"/>
      <c r="E17" s="10"/>
      <c r="F17" s="11"/>
      <c r="G17" s="11"/>
      <c r="H17" s="10"/>
      <c r="I17" s="11"/>
      <c r="J17" s="10"/>
      <c r="K17" s="10"/>
    </row>
    <row r="18" spans="1:11" x14ac:dyDescent="0.25">
      <c r="A18" s="121" t="s">
        <v>115</v>
      </c>
      <c r="B18" s="12"/>
      <c r="C18" s="8"/>
      <c r="D18" s="8"/>
      <c r="E18" s="8"/>
      <c r="F18" s="8"/>
      <c r="G18" s="8"/>
      <c r="H18" s="8"/>
      <c r="I18" s="8"/>
      <c r="J18" s="8"/>
      <c r="K18" s="8"/>
    </row>
    <row r="38" spans="10:17" x14ac:dyDescent="0.25">
      <c r="J38" s="4"/>
      <c r="K38" s="4"/>
      <c r="L38" s="4"/>
      <c r="M38" s="4"/>
      <c r="N38" s="4"/>
      <c r="O38" s="4"/>
      <c r="P38" s="4"/>
      <c r="Q38" s="4"/>
    </row>
    <row r="39" spans="10:17" x14ac:dyDescent="0.25">
      <c r="J39" s="4"/>
      <c r="K39" s="4"/>
      <c r="L39" s="4"/>
      <c r="M39" s="4"/>
      <c r="N39" s="4"/>
      <c r="O39" s="4"/>
      <c r="P39" s="4"/>
      <c r="Q39" s="4"/>
    </row>
    <row r="40" spans="10:17" x14ac:dyDescent="0.25">
      <c r="J40" s="4"/>
      <c r="K40" s="4"/>
      <c r="L40" s="4"/>
      <c r="M40" s="4"/>
      <c r="N40" s="4"/>
      <c r="O40" s="4"/>
      <c r="P40" s="4"/>
      <c r="Q40" s="4"/>
    </row>
    <row r="41" spans="10:17" x14ac:dyDescent="0.25">
      <c r="J41" s="4"/>
      <c r="K41" s="4"/>
      <c r="L41" s="4"/>
      <c r="M41" s="4"/>
      <c r="N41" s="4"/>
      <c r="O41" s="4"/>
      <c r="P41" s="4"/>
      <c r="Q41" s="4"/>
    </row>
    <row r="42" spans="10:17" x14ac:dyDescent="0.25">
      <c r="J42" s="4"/>
      <c r="K42" s="4"/>
      <c r="L42" s="4"/>
      <c r="M42" s="4"/>
      <c r="N42" s="4"/>
      <c r="O42" s="4"/>
      <c r="P42" s="4"/>
      <c r="Q42" s="4"/>
    </row>
    <row r="43" spans="10:17" x14ac:dyDescent="0.25">
      <c r="J43" s="4"/>
      <c r="K43" s="4"/>
      <c r="L43" s="4"/>
      <c r="M43" s="4"/>
      <c r="N43" s="4"/>
      <c r="O43" s="4"/>
      <c r="P43" s="4"/>
      <c r="Q43" s="4"/>
    </row>
    <row r="44" spans="10:17" x14ac:dyDescent="0.25">
      <c r="J44" s="4"/>
      <c r="K44" s="4"/>
      <c r="L44" s="4"/>
      <c r="M44" s="4"/>
      <c r="N44" s="4"/>
      <c r="O44" s="4"/>
      <c r="P44" s="4"/>
      <c r="Q44" s="4"/>
    </row>
    <row r="45" spans="10:17" x14ac:dyDescent="0.25">
      <c r="J45" s="4"/>
      <c r="K45" s="4"/>
      <c r="L45" s="4"/>
      <c r="M45" s="4"/>
      <c r="N45" s="4"/>
      <c r="O45" s="4"/>
      <c r="P45" s="4"/>
      <c r="Q45" s="4"/>
    </row>
    <row r="46" spans="10:17" x14ac:dyDescent="0.25">
      <c r="J46" s="4"/>
      <c r="K46" s="4"/>
      <c r="L46" s="4"/>
      <c r="M46" s="4"/>
      <c r="N46" s="4"/>
      <c r="O46" s="4"/>
      <c r="P46" s="4"/>
      <c r="Q46" s="4"/>
    </row>
    <row r="47" spans="10:17" x14ac:dyDescent="0.25">
      <c r="J47" s="4"/>
      <c r="K47" s="4"/>
      <c r="L47" s="4"/>
      <c r="M47" s="4"/>
      <c r="N47" s="4"/>
      <c r="O47" s="4"/>
      <c r="P47" s="4"/>
      <c r="Q47" s="4"/>
    </row>
    <row r="48" spans="10:17" x14ac:dyDescent="0.25">
      <c r="J48" s="5"/>
      <c r="K48" s="5"/>
      <c r="L48" s="6"/>
      <c r="M48" s="6"/>
      <c r="N48" s="6"/>
      <c r="O48" s="6"/>
      <c r="P48" s="6"/>
      <c r="Q48" s="6"/>
    </row>
  </sheetData>
  <mergeCells count="5">
    <mergeCell ref="A2:K2"/>
    <mergeCell ref="A3:A5"/>
    <mergeCell ref="B3:C3"/>
    <mergeCell ref="E3:F3"/>
    <mergeCell ref="H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A2" sqref="A2:L2"/>
    </sheetView>
  </sheetViews>
  <sheetFormatPr baseColWidth="10" defaultRowHeight="15" x14ac:dyDescent="0.25"/>
  <cols>
    <col min="4" max="4" width="0.5703125" customWidth="1"/>
    <col min="8" max="8" width="11.42578125" customWidth="1"/>
    <col min="9" max="9" width="0.85546875" customWidth="1"/>
    <col min="10" max="10" width="20.42578125" customWidth="1"/>
  </cols>
  <sheetData>
    <row r="1" spans="1:12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x14ac:dyDescent="0.25">
      <c r="A2" s="168" t="s">
        <v>65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15" customHeight="1" x14ac:dyDescent="0.25">
      <c r="A3" s="203" t="s">
        <v>0</v>
      </c>
      <c r="B3" s="166" t="s">
        <v>1</v>
      </c>
      <c r="C3" s="166"/>
      <c r="D3" s="183"/>
      <c r="E3" s="166" t="s">
        <v>2</v>
      </c>
      <c r="F3" s="166"/>
      <c r="G3" s="166"/>
      <c r="H3" s="166"/>
      <c r="I3" s="183"/>
      <c r="J3" s="166" t="s">
        <v>57</v>
      </c>
      <c r="K3" s="166"/>
      <c r="L3" s="166"/>
    </row>
    <row r="4" spans="1:12" ht="36" customHeight="1" x14ac:dyDescent="0.25">
      <c r="A4" s="165"/>
      <c r="B4" s="51" t="s">
        <v>4</v>
      </c>
      <c r="C4" s="51" t="s">
        <v>5</v>
      </c>
      <c r="D4" s="183"/>
      <c r="E4" s="51" t="s">
        <v>58</v>
      </c>
      <c r="F4" s="51" t="s">
        <v>59</v>
      </c>
      <c r="G4" s="51" t="s">
        <v>6</v>
      </c>
      <c r="H4" s="51" t="s">
        <v>60</v>
      </c>
      <c r="I4" s="183"/>
      <c r="J4" s="51" t="s">
        <v>8</v>
      </c>
      <c r="K4" s="51" t="s">
        <v>61</v>
      </c>
      <c r="L4" s="51" t="s">
        <v>10</v>
      </c>
    </row>
    <row r="5" spans="1:12" x14ac:dyDescent="0.25">
      <c r="A5" s="166"/>
      <c r="B5" s="41" t="s">
        <v>12</v>
      </c>
      <c r="C5" s="41" t="s">
        <v>12</v>
      </c>
      <c r="D5" s="183"/>
      <c r="E5" s="41"/>
      <c r="F5" s="41" t="s">
        <v>13</v>
      </c>
      <c r="G5" s="41"/>
      <c r="H5" s="41" t="s">
        <v>13</v>
      </c>
      <c r="I5" s="183"/>
      <c r="J5" s="41" t="s">
        <v>12</v>
      </c>
      <c r="K5" s="41" t="s">
        <v>13</v>
      </c>
      <c r="L5" s="41" t="s">
        <v>12</v>
      </c>
    </row>
    <row r="6" spans="1:12" x14ac:dyDescent="0.25">
      <c r="A6" s="42">
        <v>1</v>
      </c>
      <c r="B6" s="68">
        <v>90000</v>
      </c>
      <c r="C6" s="68">
        <v>500000</v>
      </c>
      <c r="D6" s="68"/>
      <c r="E6" s="68">
        <v>29148</v>
      </c>
      <c r="F6" s="69">
        <v>10.1</v>
      </c>
      <c r="G6" s="68">
        <v>55053</v>
      </c>
      <c r="H6" s="69">
        <v>5.9</v>
      </c>
      <c r="I6" s="69"/>
      <c r="J6" s="68">
        <v>11500244</v>
      </c>
      <c r="K6" s="69">
        <v>2.2000000000000002</v>
      </c>
      <c r="L6" s="68">
        <v>394547</v>
      </c>
    </row>
    <row r="7" spans="1:12" x14ac:dyDescent="0.25">
      <c r="A7" s="42">
        <v>2</v>
      </c>
      <c r="B7" s="68">
        <v>500000</v>
      </c>
      <c r="C7" s="68">
        <v>796000</v>
      </c>
      <c r="D7" s="68"/>
      <c r="E7" s="68">
        <v>28443</v>
      </c>
      <c r="F7" s="69">
        <v>9.9</v>
      </c>
      <c r="G7" s="68">
        <v>72014</v>
      </c>
      <c r="H7" s="69">
        <v>7.7</v>
      </c>
      <c r="I7" s="69"/>
      <c r="J7" s="68">
        <v>19168597</v>
      </c>
      <c r="K7" s="69">
        <v>3.7</v>
      </c>
      <c r="L7" s="68">
        <v>673930</v>
      </c>
    </row>
    <row r="8" spans="1:12" x14ac:dyDescent="0.25">
      <c r="A8" s="42">
        <v>3</v>
      </c>
      <c r="B8" s="68">
        <v>800000</v>
      </c>
      <c r="C8" s="68">
        <v>990000</v>
      </c>
      <c r="D8" s="68"/>
      <c r="E8" s="68">
        <v>28822</v>
      </c>
      <c r="F8" s="69">
        <v>10</v>
      </c>
      <c r="G8" s="68">
        <v>72762</v>
      </c>
      <c r="H8" s="69">
        <v>7.8</v>
      </c>
      <c r="I8" s="69"/>
      <c r="J8" s="68">
        <v>25260643</v>
      </c>
      <c r="K8" s="69">
        <v>4.9000000000000004</v>
      </c>
      <c r="L8" s="68">
        <v>876436</v>
      </c>
    </row>
    <row r="9" spans="1:12" x14ac:dyDescent="0.25">
      <c r="A9" s="42">
        <v>4</v>
      </c>
      <c r="B9" s="68">
        <v>998000</v>
      </c>
      <c r="C9" s="68">
        <v>1200000</v>
      </c>
      <c r="D9" s="68"/>
      <c r="E9" s="68">
        <v>28717</v>
      </c>
      <c r="F9" s="69">
        <v>10</v>
      </c>
      <c r="G9" s="68">
        <v>76514</v>
      </c>
      <c r="H9" s="69">
        <v>8.1999999999999993</v>
      </c>
      <c r="I9" s="69"/>
      <c r="J9" s="68">
        <v>31778252</v>
      </c>
      <c r="K9" s="69">
        <v>6.1</v>
      </c>
      <c r="L9" s="68">
        <v>1106601</v>
      </c>
    </row>
    <row r="10" spans="1:12" x14ac:dyDescent="0.25">
      <c r="A10" s="42">
        <v>5</v>
      </c>
      <c r="B10" s="68">
        <v>1200000</v>
      </c>
      <c r="C10" s="68">
        <v>1475000</v>
      </c>
      <c r="D10" s="68"/>
      <c r="E10" s="68">
        <v>29253</v>
      </c>
      <c r="F10" s="69">
        <v>10.199999999999999</v>
      </c>
      <c r="G10" s="68">
        <v>91865</v>
      </c>
      <c r="H10" s="69">
        <v>9.9</v>
      </c>
      <c r="I10" s="69"/>
      <c r="J10" s="68">
        <v>38731764</v>
      </c>
      <c r="K10" s="69">
        <v>7.4</v>
      </c>
      <c r="L10" s="68">
        <v>1324027</v>
      </c>
    </row>
    <row r="11" spans="1:12" x14ac:dyDescent="0.25">
      <c r="A11" s="42">
        <v>6</v>
      </c>
      <c r="B11" s="68">
        <v>1478000</v>
      </c>
      <c r="C11" s="68">
        <v>1800000</v>
      </c>
      <c r="D11" s="68"/>
      <c r="E11" s="68">
        <v>28303</v>
      </c>
      <c r="F11" s="69">
        <v>9.8000000000000007</v>
      </c>
      <c r="G11" s="68">
        <v>104885</v>
      </c>
      <c r="H11" s="69">
        <v>11.3</v>
      </c>
      <c r="I11" s="69"/>
      <c r="J11" s="68">
        <v>46355793</v>
      </c>
      <c r="K11" s="69">
        <v>8.9</v>
      </c>
      <c r="L11" s="68">
        <v>1637840</v>
      </c>
    </row>
    <row r="12" spans="1:12" x14ac:dyDescent="0.25">
      <c r="A12" s="42">
        <v>7</v>
      </c>
      <c r="B12" s="68">
        <v>1800000</v>
      </c>
      <c r="C12" s="68">
        <v>2110000</v>
      </c>
      <c r="D12" s="68"/>
      <c r="E12" s="68">
        <v>28874</v>
      </c>
      <c r="F12" s="69">
        <v>10</v>
      </c>
      <c r="G12" s="68">
        <v>105003</v>
      </c>
      <c r="H12" s="69">
        <v>11.3</v>
      </c>
      <c r="I12" s="69"/>
      <c r="J12" s="68">
        <v>56575788</v>
      </c>
      <c r="K12" s="69">
        <v>10.9</v>
      </c>
      <c r="L12" s="68">
        <v>1959402</v>
      </c>
    </row>
    <row r="13" spans="1:12" x14ac:dyDescent="0.25">
      <c r="A13" s="42">
        <v>8</v>
      </c>
      <c r="B13" s="68">
        <v>2130000</v>
      </c>
      <c r="C13" s="68">
        <v>2600000</v>
      </c>
      <c r="D13" s="68"/>
      <c r="E13" s="68">
        <v>28647</v>
      </c>
      <c r="F13" s="69">
        <v>10</v>
      </c>
      <c r="G13" s="68">
        <v>114984</v>
      </c>
      <c r="H13" s="69">
        <v>12.3</v>
      </c>
      <c r="I13" s="69"/>
      <c r="J13" s="68">
        <v>68394506</v>
      </c>
      <c r="K13" s="69">
        <v>13.1</v>
      </c>
      <c r="L13" s="68">
        <v>2387493</v>
      </c>
    </row>
    <row r="14" spans="1:12" x14ac:dyDescent="0.25">
      <c r="A14" s="42">
        <v>9</v>
      </c>
      <c r="B14" s="68">
        <v>2600000</v>
      </c>
      <c r="C14" s="68">
        <v>3586000</v>
      </c>
      <c r="D14" s="68"/>
      <c r="E14" s="68">
        <v>28875</v>
      </c>
      <c r="F14" s="69">
        <v>10</v>
      </c>
      <c r="G14" s="68">
        <v>125873</v>
      </c>
      <c r="H14" s="69">
        <v>13.5</v>
      </c>
      <c r="I14" s="69"/>
      <c r="J14" s="68">
        <v>88098127</v>
      </c>
      <c r="K14" s="69">
        <v>16.899999999999999</v>
      </c>
      <c r="L14" s="68">
        <v>3051017</v>
      </c>
    </row>
    <row r="15" spans="1:12" x14ac:dyDescent="0.25">
      <c r="A15" s="42">
        <v>10</v>
      </c>
      <c r="B15" s="68">
        <v>3650000</v>
      </c>
      <c r="C15" s="68">
        <v>8250000</v>
      </c>
      <c r="D15" s="68"/>
      <c r="E15" s="68">
        <v>28641</v>
      </c>
      <c r="F15" s="69">
        <v>10</v>
      </c>
      <c r="G15" s="68">
        <v>112739</v>
      </c>
      <c r="H15" s="69">
        <v>12.1</v>
      </c>
      <c r="I15" s="69"/>
      <c r="J15" s="68">
        <v>134880587</v>
      </c>
      <c r="K15" s="69">
        <v>25.9</v>
      </c>
      <c r="L15" s="68">
        <v>4709353</v>
      </c>
    </row>
    <row r="16" spans="1:12" x14ac:dyDescent="0.25">
      <c r="A16" s="88" t="s">
        <v>62</v>
      </c>
      <c r="B16" s="71"/>
      <c r="C16" s="71"/>
      <c r="D16" s="71"/>
      <c r="E16" s="71">
        <v>287723</v>
      </c>
      <c r="F16" s="72">
        <v>99.7</v>
      </c>
      <c r="G16" s="71">
        <v>931692</v>
      </c>
      <c r="H16" s="72">
        <v>100</v>
      </c>
      <c r="I16" s="72"/>
      <c r="J16" s="71">
        <v>520744302</v>
      </c>
      <c r="K16" s="72">
        <v>100</v>
      </c>
      <c r="L16" s="71">
        <v>1809881</v>
      </c>
    </row>
    <row r="17" spans="1:12" x14ac:dyDescent="0.25">
      <c r="A17" s="88" t="s">
        <v>55</v>
      </c>
      <c r="B17" s="71"/>
      <c r="C17" s="71"/>
      <c r="D17" s="71"/>
      <c r="E17" s="71">
        <v>919</v>
      </c>
      <c r="F17" s="72">
        <v>0.3</v>
      </c>
      <c r="G17" s="71">
        <v>919</v>
      </c>
      <c r="H17" s="71"/>
      <c r="I17" s="71"/>
      <c r="J17" s="71"/>
      <c r="K17" s="71"/>
      <c r="L17" s="71"/>
    </row>
    <row r="18" spans="1:12" x14ac:dyDescent="0.25">
      <c r="A18" s="89" t="s">
        <v>56</v>
      </c>
      <c r="B18" s="75"/>
      <c r="C18" s="75"/>
      <c r="D18" s="75"/>
      <c r="E18" s="75">
        <v>288642</v>
      </c>
      <c r="F18" s="76">
        <v>100</v>
      </c>
      <c r="G18" s="75">
        <v>932611</v>
      </c>
      <c r="H18" s="75"/>
      <c r="I18" s="75"/>
      <c r="J18" s="75"/>
      <c r="K18" s="75"/>
      <c r="L18" s="75"/>
    </row>
    <row r="19" spans="1:12" x14ac:dyDescent="0.25">
      <c r="A19" s="87"/>
      <c r="B19" s="78" t="s">
        <v>63</v>
      </c>
      <c r="C19" s="79"/>
      <c r="D19" s="79"/>
      <c r="E19" s="80"/>
      <c r="F19" s="79"/>
      <c r="G19" s="79"/>
      <c r="H19" s="79"/>
      <c r="I19" s="79"/>
      <c r="J19" s="79"/>
      <c r="K19" s="81"/>
      <c r="L19" s="81"/>
    </row>
    <row r="20" spans="1:12" x14ac:dyDescent="0.25">
      <c r="A20" s="90" t="s">
        <v>64</v>
      </c>
      <c r="B20" s="78"/>
      <c r="C20" s="79"/>
      <c r="D20" s="79"/>
      <c r="E20" s="80"/>
      <c r="F20" s="79"/>
      <c r="G20" s="79"/>
      <c r="H20" s="79"/>
      <c r="I20" s="79"/>
      <c r="J20" s="79"/>
      <c r="K20" s="81"/>
      <c r="L20" s="81"/>
    </row>
    <row r="21" spans="1:12" x14ac:dyDescent="0.25">
      <c r="A21" s="87"/>
      <c r="B21" s="78" t="s">
        <v>22</v>
      </c>
      <c r="C21" s="82"/>
      <c r="D21" s="82"/>
      <c r="E21" s="83"/>
      <c r="F21" s="82"/>
      <c r="G21" s="82"/>
      <c r="H21" s="87"/>
      <c r="I21" s="87"/>
      <c r="J21" s="82"/>
      <c r="K21" s="84"/>
      <c r="L21" s="84"/>
    </row>
    <row r="22" spans="1:12" x14ac:dyDescent="0.25">
      <c r="A22" s="78"/>
      <c r="B22" s="82"/>
      <c r="C22" s="83"/>
      <c r="D22" s="83"/>
      <c r="E22" s="82"/>
      <c r="F22" s="82"/>
      <c r="G22" s="82"/>
      <c r="H22" s="82"/>
      <c r="I22" s="82"/>
      <c r="J22" s="82"/>
      <c r="K22" s="84"/>
      <c r="L22" s="84"/>
    </row>
    <row r="23" spans="1:12" x14ac:dyDescent="0.25">
      <c r="A23" s="78"/>
      <c r="B23" s="85"/>
      <c r="C23" s="83"/>
      <c r="D23" s="83"/>
      <c r="E23" s="85"/>
      <c r="F23" s="85"/>
      <c r="G23" s="85"/>
      <c r="H23" s="85"/>
      <c r="I23" s="85"/>
      <c r="J23" s="85"/>
      <c r="K23" s="86"/>
      <c r="L23" s="86"/>
    </row>
  </sheetData>
  <mergeCells count="5">
    <mergeCell ref="A2:L2"/>
    <mergeCell ref="A3:A5"/>
    <mergeCell ref="B3:C3"/>
    <mergeCell ref="E3:H3"/>
    <mergeCell ref="J3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workbookViewId="0">
      <selection sqref="A1:M2"/>
    </sheetView>
  </sheetViews>
  <sheetFormatPr baseColWidth="10" defaultRowHeight="15" x14ac:dyDescent="0.25"/>
  <cols>
    <col min="2" max="2" width="14.7109375" customWidth="1"/>
    <col min="3" max="3" width="15.42578125" customWidth="1"/>
    <col min="4" max="4" width="18.140625" customWidth="1"/>
    <col min="5" max="5" width="0.85546875" customWidth="1"/>
    <col min="9" max="9" width="1" customWidth="1"/>
    <col min="11" max="11" width="0.85546875" customWidth="1"/>
  </cols>
  <sheetData>
    <row r="1" spans="1:13" x14ac:dyDescent="0.25">
      <c r="A1" s="167" t="s">
        <v>76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5" customHeight="1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15" customHeight="1" x14ac:dyDescent="0.25">
      <c r="A3" s="165" t="s">
        <v>0</v>
      </c>
      <c r="B3" s="166" t="s">
        <v>66</v>
      </c>
      <c r="C3" s="166"/>
      <c r="D3" s="166"/>
      <c r="E3" s="183"/>
      <c r="F3" s="166" t="s">
        <v>67</v>
      </c>
      <c r="G3" s="166"/>
      <c r="H3" s="166"/>
      <c r="I3" s="183"/>
      <c r="J3" s="165" t="s">
        <v>68</v>
      </c>
      <c r="K3" s="183"/>
      <c r="L3" s="166" t="s">
        <v>69</v>
      </c>
      <c r="M3" s="166"/>
    </row>
    <row r="4" spans="1:13" ht="48" x14ac:dyDescent="0.25">
      <c r="A4" s="165"/>
      <c r="B4" s="51" t="s">
        <v>70</v>
      </c>
      <c r="C4" s="51" t="s">
        <v>71</v>
      </c>
      <c r="D4" s="51" t="s">
        <v>72</v>
      </c>
      <c r="E4" s="183"/>
      <c r="F4" s="51" t="s">
        <v>70</v>
      </c>
      <c r="G4" s="51" t="s">
        <v>71</v>
      </c>
      <c r="H4" s="51" t="s">
        <v>72</v>
      </c>
      <c r="I4" s="183"/>
      <c r="J4" s="165"/>
      <c r="K4" s="183"/>
      <c r="L4" s="51" t="s">
        <v>73</v>
      </c>
      <c r="M4" s="51" t="s">
        <v>74</v>
      </c>
    </row>
    <row r="5" spans="1:13" x14ac:dyDescent="0.25">
      <c r="A5" s="166"/>
      <c r="B5" s="41" t="s">
        <v>75</v>
      </c>
      <c r="C5" s="41" t="s">
        <v>75</v>
      </c>
      <c r="D5" s="41" t="s">
        <v>75</v>
      </c>
      <c r="E5" s="183"/>
      <c r="F5" s="41" t="s">
        <v>13</v>
      </c>
      <c r="G5" s="41" t="s">
        <v>13</v>
      </c>
      <c r="H5" s="41" t="s">
        <v>13</v>
      </c>
      <c r="I5" s="183"/>
      <c r="J5" s="91"/>
      <c r="K5" s="188"/>
      <c r="L5" s="91"/>
      <c r="M5" s="91"/>
    </row>
    <row r="6" spans="1:13" x14ac:dyDescent="0.25">
      <c r="A6" s="42">
        <v>1</v>
      </c>
      <c r="B6" s="68">
        <v>11500244</v>
      </c>
      <c r="C6" s="68">
        <v>3913444</v>
      </c>
      <c r="D6" s="68">
        <v>7586801</v>
      </c>
      <c r="E6" s="68"/>
      <c r="F6" s="68">
        <v>100</v>
      </c>
      <c r="G6" s="69">
        <v>34</v>
      </c>
      <c r="H6" s="69">
        <v>66</v>
      </c>
      <c r="I6" s="69"/>
      <c r="J6" s="69">
        <v>1.9</v>
      </c>
      <c r="K6" s="69"/>
      <c r="L6" s="68">
        <v>232</v>
      </c>
      <c r="M6" s="68">
        <v>71</v>
      </c>
    </row>
    <row r="7" spans="1:13" x14ac:dyDescent="0.25">
      <c r="A7" s="42">
        <v>2</v>
      </c>
      <c r="B7" s="68">
        <v>19168597</v>
      </c>
      <c r="C7" s="68">
        <v>9482935</v>
      </c>
      <c r="D7" s="68">
        <v>9685662</v>
      </c>
      <c r="E7" s="68"/>
      <c r="F7" s="68">
        <v>100</v>
      </c>
      <c r="G7" s="69">
        <v>49.5</v>
      </c>
      <c r="H7" s="69">
        <v>50.5</v>
      </c>
      <c r="I7" s="69"/>
      <c r="J7" s="69">
        <v>2.5</v>
      </c>
      <c r="K7" s="69"/>
      <c r="L7" s="68">
        <v>178</v>
      </c>
      <c r="M7" s="68">
        <v>61</v>
      </c>
    </row>
    <row r="8" spans="1:13" x14ac:dyDescent="0.25">
      <c r="A8" s="42">
        <v>3</v>
      </c>
      <c r="B8" s="68">
        <v>25260643</v>
      </c>
      <c r="C8" s="68">
        <v>12031994</v>
      </c>
      <c r="D8" s="68">
        <v>13228649</v>
      </c>
      <c r="E8" s="68"/>
      <c r="F8" s="68">
        <v>100</v>
      </c>
      <c r="G8" s="69">
        <v>47.6</v>
      </c>
      <c r="H8" s="69">
        <v>52.4</v>
      </c>
      <c r="I8" s="69"/>
      <c r="J8" s="69">
        <v>2.5</v>
      </c>
      <c r="K8" s="69"/>
      <c r="L8" s="68">
        <v>228</v>
      </c>
      <c r="M8" s="68">
        <v>61</v>
      </c>
    </row>
    <row r="9" spans="1:13" x14ac:dyDescent="0.25">
      <c r="A9" s="42">
        <v>4</v>
      </c>
      <c r="B9" s="68">
        <v>31778252</v>
      </c>
      <c r="C9" s="68">
        <v>17141964</v>
      </c>
      <c r="D9" s="68">
        <v>14636288</v>
      </c>
      <c r="E9" s="68"/>
      <c r="F9" s="68">
        <v>100</v>
      </c>
      <c r="G9" s="69">
        <v>53.9</v>
      </c>
      <c r="H9" s="69">
        <v>46.1</v>
      </c>
      <c r="I9" s="69"/>
      <c r="J9" s="69">
        <v>2.7</v>
      </c>
      <c r="K9" s="69"/>
      <c r="L9" s="68">
        <v>145</v>
      </c>
      <c r="M9" s="68">
        <v>47</v>
      </c>
    </row>
    <row r="10" spans="1:13" x14ac:dyDescent="0.25">
      <c r="A10" s="42">
        <v>5</v>
      </c>
      <c r="B10" s="68">
        <v>38731764</v>
      </c>
      <c r="C10" s="68">
        <v>22737050</v>
      </c>
      <c r="D10" s="68">
        <v>15994714</v>
      </c>
      <c r="E10" s="68"/>
      <c r="F10" s="68">
        <v>100</v>
      </c>
      <c r="G10" s="69">
        <v>58.7</v>
      </c>
      <c r="H10" s="69">
        <v>41.3</v>
      </c>
      <c r="I10" s="69"/>
      <c r="J10" s="69">
        <v>3.1</v>
      </c>
      <c r="K10" s="69"/>
      <c r="L10" s="68">
        <v>139</v>
      </c>
      <c r="M10" s="68">
        <v>57</v>
      </c>
    </row>
    <row r="11" spans="1:13" x14ac:dyDescent="0.25">
      <c r="A11" s="42">
        <v>6</v>
      </c>
      <c r="B11" s="68">
        <v>46355793</v>
      </c>
      <c r="C11" s="68">
        <v>34041706</v>
      </c>
      <c r="D11" s="68">
        <v>12314087</v>
      </c>
      <c r="E11" s="68"/>
      <c r="F11" s="68">
        <v>100</v>
      </c>
      <c r="G11" s="69">
        <v>73.400000000000006</v>
      </c>
      <c r="H11" s="69">
        <v>26.6</v>
      </c>
      <c r="I11" s="69"/>
      <c r="J11" s="69">
        <v>3.7</v>
      </c>
      <c r="K11" s="69"/>
      <c r="L11" s="68">
        <v>157</v>
      </c>
      <c r="M11" s="68">
        <v>71</v>
      </c>
    </row>
    <row r="12" spans="1:13" x14ac:dyDescent="0.25">
      <c r="A12" s="42">
        <v>7</v>
      </c>
      <c r="B12" s="68">
        <v>56575788</v>
      </c>
      <c r="C12" s="68">
        <v>43565824</v>
      </c>
      <c r="D12" s="68">
        <v>13009964</v>
      </c>
      <c r="E12" s="68"/>
      <c r="F12" s="68">
        <v>100</v>
      </c>
      <c r="G12" s="69">
        <v>77</v>
      </c>
      <c r="H12" s="69">
        <v>23</v>
      </c>
      <c r="I12" s="69"/>
      <c r="J12" s="69">
        <v>3.6</v>
      </c>
      <c r="K12" s="69"/>
      <c r="L12" s="68">
        <v>136</v>
      </c>
      <c r="M12" s="68">
        <v>68</v>
      </c>
    </row>
    <row r="13" spans="1:13" x14ac:dyDescent="0.25">
      <c r="A13" s="42">
        <v>8</v>
      </c>
      <c r="B13" s="68">
        <v>68394506</v>
      </c>
      <c r="C13" s="68">
        <v>57271626</v>
      </c>
      <c r="D13" s="68">
        <v>11122880</v>
      </c>
      <c r="E13" s="68"/>
      <c r="F13" s="68">
        <v>100</v>
      </c>
      <c r="G13" s="69">
        <v>83.7</v>
      </c>
      <c r="H13" s="69">
        <v>16.3</v>
      </c>
      <c r="I13" s="69"/>
      <c r="J13" s="69">
        <v>4</v>
      </c>
      <c r="K13" s="69"/>
      <c r="L13" s="68">
        <v>111</v>
      </c>
      <c r="M13" s="68">
        <v>70</v>
      </c>
    </row>
    <row r="14" spans="1:13" x14ac:dyDescent="0.25">
      <c r="A14" s="42">
        <v>9</v>
      </c>
      <c r="B14" s="68">
        <v>88098127</v>
      </c>
      <c r="C14" s="68">
        <v>74371403</v>
      </c>
      <c r="D14" s="68">
        <v>13726724</v>
      </c>
      <c r="E14" s="68"/>
      <c r="F14" s="68">
        <v>100</v>
      </c>
      <c r="G14" s="69">
        <v>84.4</v>
      </c>
      <c r="H14" s="69">
        <v>15.6</v>
      </c>
      <c r="I14" s="69"/>
      <c r="J14" s="69">
        <v>4.4000000000000004</v>
      </c>
      <c r="K14" s="69"/>
      <c r="L14" s="68">
        <v>89</v>
      </c>
      <c r="M14" s="68">
        <v>54</v>
      </c>
    </row>
    <row r="15" spans="1:13" x14ac:dyDescent="0.25">
      <c r="A15" s="42">
        <v>10</v>
      </c>
      <c r="B15" s="68">
        <v>134880587</v>
      </c>
      <c r="C15" s="68">
        <v>117901435</v>
      </c>
      <c r="D15" s="68">
        <v>16979152</v>
      </c>
      <c r="E15" s="68"/>
      <c r="F15" s="68">
        <v>100</v>
      </c>
      <c r="G15" s="69">
        <v>87.4</v>
      </c>
      <c r="H15" s="69">
        <v>12.6</v>
      </c>
      <c r="I15" s="69"/>
      <c r="J15" s="69">
        <v>3.9</v>
      </c>
      <c r="K15" s="69"/>
      <c r="L15" s="68">
        <v>65</v>
      </c>
      <c r="M15" s="68">
        <v>40</v>
      </c>
    </row>
    <row r="16" spans="1:13" x14ac:dyDescent="0.25">
      <c r="A16" s="89" t="s">
        <v>14</v>
      </c>
      <c r="B16" s="75">
        <v>520744302</v>
      </c>
      <c r="C16" s="75">
        <v>392459380</v>
      </c>
      <c r="D16" s="75">
        <v>128284921</v>
      </c>
      <c r="E16" s="75"/>
      <c r="F16" s="75">
        <v>100</v>
      </c>
      <c r="G16" s="76">
        <v>75.400000000000006</v>
      </c>
      <c r="H16" s="76">
        <v>24.6</v>
      </c>
      <c r="I16" s="76"/>
      <c r="J16" s="76">
        <v>3.2</v>
      </c>
      <c r="K16" s="76"/>
      <c r="L16" s="75">
        <v>128</v>
      </c>
      <c r="M16" s="75">
        <v>59</v>
      </c>
    </row>
    <row r="17" spans="1:13" x14ac:dyDescent="0.25">
      <c r="A17" s="1"/>
      <c r="B17" s="78" t="s">
        <v>22</v>
      </c>
      <c r="C17" s="85"/>
      <c r="D17" s="83"/>
      <c r="E17" s="83"/>
      <c r="F17" s="85"/>
      <c r="G17" s="85"/>
      <c r="H17" s="85"/>
      <c r="I17" s="85"/>
      <c r="J17" s="85"/>
      <c r="K17" s="85"/>
      <c r="L17" s="86"/>
      <c r="M17" s="86"/>
    </row>
  </sheetData>
  <mergeCells count="6">
    <mergeCell ref="A1:M2"/>
    <mergeCell ref="A3:A5"/>
    <mergeCell ref="B3:D3"/>
    <mergeCell ref="F3:H3"/>
    <mergeCell ref="J3:J4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showGridLines="0" workbookViewId="0">
      <selection activeCell="A2" sqref="A2:M2"/>
    </sheetView>
  </sheetViews>
  <sheetFormatPr baseColWidth="10" defaultRowHeight="15" x14ac:dyDescent="0.25"/>
  <cols>
    <col min="3" max="3" width="15.7109375" customWidth="1"/>
    <col min="4" max="4" width="0.85546875" customWidth="1"/>
    <col min="7" max="7" width="0.85546875" customWidth="1"/>
    <col min="10" max="10" width="0.7109375" customWidth="1"/>
  </cols>
  <sheetData>
    <row r="2" spans="1:13" x14ac:dyDescent="0.25">
      <c r="A2" s="164" t="s">
        <v>80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15" customHeight="1" x14ac:dyDescent="0.25">
      <c r="A3" s="165" t="s">
        <v>0</v>
      </c>
      <c r="B3" s="166" t="s">
        <v>1</v>
      </c>
      <c r="C3" s="166"/>
      <c r="D3" s="183"/>
      <c r="E3" s="166" t="s">
        <v>77</v>
      </c>
      <c r="F3" s="166"/>
      <c r="G3" s="183"/>
      <c r="H3" s="162" t="s">
        <v>2</v>
      </c>
      <c r="I3" s="162"/>
      <c r="J3" s="187"/>
      <c r="K3" s="162" t="s">
        <v>3</v>
      </c>
      <c r="L3" s="162"/>
      <c r="M3" s="162"/>
    </row>
    <row r="4" spans="1:13" ht="36" x14ac:dyDescent="0.25">
      <c r="A4" s="165"/>
      <c r="B4" s="51" t="s">
        <v>4</v>
      </c>
      <c r="C4" s="51" t="s">
        <v>5</v>
      </c>
      <c r="D4" s="183"/>
      <c r="E4" s="51" t="s">
        <v>58</v>
      </c>
      <c r="F4" s="51" t="s">
        <v>78</v>
      </c>
      <c r="G4" s="183"/>
      <c r="H4" s="14" t="s">
        <v>6</v>
      </c>
      <c r="I4" s="14" t="s">
        <v>7</v>
      </c>
      <c r="J4" s="187"/>
      <c r="K4" s="14" t="s">
        <v>29</v>
      </c>
      <c r="L4" s="14" t="s">
        <v>9</v>
      </c>
      <c r="M4" s="14" t="s">
        <v>10</v>
      </c>
    </row>
    <row r="5" spans="1:13" x14ac:dyDescent="0.25">
      <c r="A5" s="166"/>
      <c r="B5" s="41" t="s">
        <v>12</v>
      </c>
      <c r="C5" s="41" t="s">
        <v>12</v>
      </c>
      <c r="D5" s="183"/>
      <c r="E5" s="41"/>
      <c r="F5" s="41" t="s">
        <v>13</v>
      </c>
      <c r="G5" s="183"/>
      <c r="H5" s="13"/>
      <c r="I5" s="13" t="s">
        <v>13</v>
      </c>
      <c r="J5" s="187"/>
      <c r="K5" s="13" t="s">
        <v>12</v>
      </c>
      <c r="L5" s="13" t="s">
        <v>13</v>
      </c>
      <c r="M5" s="13" t="s">
        <v>12</v>
      </c>
    </row>
    <row r="6" spans="1:13" x14ac:dyDescent="0.25">
      <c r="A6" s="42">
        <v>1</v>
      </c>
      <c r="B6" s="92">
        <v>30000</v>
      </c>
      <c r="C6" s="92">
        <v>211333</v>
      </c>
      <c r="D6" s="92"/>
      <c r="E6" s="92">
        <v>29063</v>
      </c>
      <c r="F6" s="93">
        <v>10.1</v>
      </c>
      <c r="G6" s="93"/>
      <c r="H6" s="172">
        <v>129105</v>
      </c>
      <c r="I6" s="173">
        <v>13.9</v>
      </c>
      <c r="J6" s="186"/>
      <c r="K6" s="172">
        <v>20203996</v>
      </c>
      <c r="L6" s="173">
        <v>3.9</v>
      </c>
      <c r="M6" s="172">
        <v>156493</v>
      </c>
    </row>
    <row r="7" spans="1:13" x14ac:dyDescent="0.25">
      <c r="A7" s="42">
        <v>2</v>
      </c>
      <c r="B7" s="92">
        <v>211429</v>
      </c>
      <c r="C7" s="92">
        <v>301000</v>
      </c>
      <c r="D7" s="92"/>
      <c r="E7" s="92">
        <v>29332</v>
      </c>
      <c r="F7" s="93">
        <v>10.199999999999999</v>
      </c>
      <c r="G7" s="93"/>
      <c r="H7" s="174">
        <v>124224</v>
      </c>
      <c r="I7" s="175">
        <v>13.3</v>
      </c>
      <c r="J7" s="175"/>
      <c r="K7" s="174">
        <v>31360430</v>
      </c>
      <c r="L7" s="175">
        <v>6</v>
      </c>
      <c r="M7" s="174">
        <v>252451</v>
      </c>
    </row>
    <row r="8" spans="1:13" x14ac:dyDescent="0.25">
      <c r="A8" s="42">
        <v>3</v>
      </c>
      <c r="B8" s="92">
        <v>302500</v>
      </c>
      <c r="C8" s="92">
        <v>377600</v>
      </c>
      <c r="D8" s="92"/>
      <c r="E8" s="92">
        <v>28128</v>
      </c>
      <c r="F8" s="93">
        <v>9.8000000000000007</v>
      </c>
      <c r="G8" s="93"/>
      <c r="H8" s="174">
        <v>117007</v>
      </c>
      <c r="I8" s="175">
        <v>12.6</v>
      </c>
      <c r="J8" s="175"/>
      <c r="K8" s="174">
        <v>40159895</v>
      </c>
      <c r="L8" s="175">
        <v>7.7</v>
      </c>
      <c r="M8" s="174">
        <v>343226</v>
      </c>
    </row>
    <row r="9" spans="1:13" x14ac:dyDescent="0.25">
      <c r="A9" s="42">
        <v>4</v>
      </c>
      <c r="B9" s="92">
        <v>377778</v>
      </c>
      <c r="C9" s="92">
        <v>430000</v>
      </c>
      <c r="D9" s="92"/>
      <c r="E9" s="92">
        <v>28765</v>
      </c>
      <c r="F9" s="93">
        <v>10</v>
      </c>
      <c r="G9" s="93"/>
      <c r="H9" s="174">
        <v>89486</v>
      </c>
      <c r="I9" s="175">
        <v>9.6</v>
      </c>
      <c r="J9" s="175"/>
      <c r="K9" s="174">
        <v>35709241</v>
      </c>
      <c r="L9" s="175">
        <v>6.9</v>
      </c>
      <c r="M9" s="174">
        <v>399048</v>
      </c>
    </row>
    <row r="10" spans="1:13" x14ac:dyDescent="0.25">
      <c r="A10" s="42">
        <v>5</v>
      </c>
      <c r="B10" s="92">
        <v>430000</v>
      </c>
      <c r="C10" s="92">
        <v>525000</v>
      </c>
      <c r="D10" s="92"/>
      <c r="E10" s="92">
        <v>28827</v>
      </c>
      <c r="F10" s="93">
        <v>10</v>
      </c>
      <c r="G10" s="93"/>
      <c r="H10" s="174">
        <v>91331</v>
      </c>
      <c r="I10" s="176">
        <v>9.8000000000000007</v>
      </c>
      <c r="J10" s="176"/>
      <c r="K10" s="174">
        <v>43999477</v>
      </c>
      <c r="L10" s="175">
        <v>8.4</v>
      </c>
      <c r="M10" s="174">
        <v>481758</v>
      </c>
    </row>
    <row r="11" spans="1:13" x14ac:dyDescent="0.25">
      <c r="A11" s="42">
        <v>6</v>
      </c>
      <c r="B11" s="92">
        <v>525000</v>
      </c>
      <c r="C11" s="92">
        <v>600000</v>
      </c>
      <c r="D11" s="92"/>
      <c r="E11" s="92">
        <v>28808</v>
      </c>
      <c r="F11" s="93">
        <v>10</v>
      </c>
      <c r="G11" s="93"/>
      <c r="H11" s="174">
        <v>84948</v>
      </c>
      <c r="I11" s="176">
        <v>9.1</v>
      </c>
      <c r="J11" s="176"/>
      <c r="K11" s="174">
        <v>47548683</v>
      </c>
      <c r="L11" s="175">
        <v>9.1</v>
      </c>
      <c r="M11" s="174">
        <v>559739</v>
      </c>
    </row>
    <row r="12" spans="1:13" x14ac:dyDescent="0.25">
      <c r="A12" s="42">
        <v>7</v>
      </c>
      <c r="B12" s="92">
        <v>600000</v>
      </c>
      <c r="C12" s="92">
        <v>725000</v>
      </c>
      <c r="D12" s="92"/>
      <c r="E12" s="92">
        <v>28859</v>
      </c>
      <c r="F12" s="93">
        <v>10</v>
      </c>
      <c r="G12" s="93"/>
      <c r="H12" s="174">
        <v>86117</v>
      </c>
      <c r="I12" s="176">
        <v>9.1999999999999993</v>
      </c>
      <c r="J12" s="176"/>
      <c r="K12" s="174">
        <v>56411637</v>
      </c>
      <c r="L12" s="175">
        <v>10.8</v>
      </c>
      <c r="M12" s="174">
        <v>655058</v>
      </c>
    </row>
    <row r="13" spans="1:13" x14ac:dyDescent="0.25">
      <c r="A13" s="42">
        <v>8</v>
      </c>
      <c r="B13" s="92">
        <v>726000</v>
      </c>
      <c r="C13" s="92">
        <v>912500</v>
      </c>
      <c r="D13" s="92"/>
      <c r="E13" s="92">
        <v>28772</v>
      </c>
      <c r="F13" s="93">
        <v>10</v>
      </c>
      <c r="G13" s="93"/>
      <c r="H13" s="174">
        <v>81041</v>
      </c>
      <c r="I13" s="176">
        <v>8.6999999999999993</v>
      </c>
      <c r="J13" s="176"/>
      <c r="K13" s="174">
        <v>66207399</v>
      </c>
      <c r="L13" s="175">
        <v>12.7</v>
      </c>
      <c r="M13" s="174">
        <v>816962</v>
      </c>
    </row>
    <row r="14" spans="1:13" x14ac:dyDescent="0.25">
      <c r="A14" s="42">
        <v>9</v>
      </c>
      <c r="B14" s="92">
        <v>915000</v>
      </c>
      <c r="C14" s="92">
        <v>1280000</v>
      </c>
      <c r="D14" s="92"/>
      <c r="E14" s="92">
        <v>28772</v>
      </c>
      <c r="F14" s="93">
        <v>10</v>
      </c>
      <c r="G14" s="93"/>
      <c r="H14" s="174">
        <v>80103</v>
      </c>
      <c r="I14" s="176">
        <v>8.6</v>
      </c>
      <c r="J14" s="176"/>
      <c r="K14" s="174">
        <v>86693261</v>
      </c>
      <c r="L14" s="175">
        <v>16.600000000000001</v>
      </c>
      <c r="M14" s="174">
        <v>1082272</v>
      </c>
    </row>
    <row r="15" spans="1:13" x14ac:dyDescent="0.25">
      <c r="A15" s="42">
        <v>10</v>
      </c>
      <c r="B15" s="92">
        <v>1281000</v>
      </c>
      <c r="C15" s="92">
        <v>6000000</v>
      </c>
      <c r="D15" s="92"/>
      <c r="E15" s="92">
        <v>28397</v>
      </c>
      <c r="F15" s="93">
        <v>9.9</v>
      </c>
      <c r="G15" s="93"/>
      <c r="H15" s="174">
        <v>48330</v>
      </c>
      <c r="I15" s="176">
        <v>5.2</v>
      </c>
      <c r="J15" s="176"/>
      <c r="K15" s="174">
        <v>92450282</v>
      </c>
      <c r="L15" s="175">
        <v>17.8</v>
      </c>
      <c r="M15" s="174">
        <v>1912896</v>
      </c>
    </row>
    <row r="16" spans="1:13" x14ac:dyDescent="0.25">
      <c r="A16" s="43" t="s">
        <v>62</v>
      </c>
      <c r="B16" s="94"/>
      <c r="C16" s="94"/>
      <c r="D16" s="94"/>
      <c r="E16" s="95">
        <v>287723</v>
      </c>
      <c r="F16" s="96">
        <v>99.7</v>
      </c>
      <c r="G16" s="96"/>
      <c r="H16" s="177">
        <v>931692</v>
      </c>
      <c r="I16" s="178">
        <v>100</v>
      </c>
      <c r="J16" s="178"/>
      <c r="K16" s="177">
        <v>520744301</v>
      </c>
      <c r="L16" s="179">
        <v>99.9</v>
      </c>
      <c r="M16" s="177">
        <v>558923</v>
      </c>
    </row>
    <row r="17" spans="1:13" x14ac:dyDescent="0.25">
      <c r="A17" s="43" t="s">
        <v>55</v>
      </c>
      <c r="B17" s="94"/>
      <c r="C17" s="94"/>
      <c r="D17" s="94"/>
      <c r="E17" s="95">
        <v>919</v>
      </c>
      <c r="F17" s="96">
        <v>0.3</v>
      </c>
      <c r="G17" s="96"/>
      <c r="H17" s="179">
        <v>919</v>
      </c>
      <c r="I17" s="180"/>
      <c r="J17" s="180"/>
      <c r="K17" s="94"/>
      <c r="L17" s="94"/>
      <c r="M17" s="94"/>
    </row>
    <row r="18" spans="1:13" x14ac:dyDescent="0.25">
      <c r="A18" s="97" t="s">
        <v>56</v>
      </c>
      <c r="B18" s="98"/>
      <c r="C18" s="98"/>
      <c r="D18" s="98"/>
      <c r="E18" s="99">
        <v>288642</v>
      </c>
      <c r="F18" s="100">
        <v>100</v>
      </c>
      <c r="G18" s="100"/>
      <c r="H18" s="181">
        <v>932611</v>
      </c>
      <c r="I18" s="182"/>
      <c r="J18" s="182"/>
      <c r="K18" s="98"/>
      <c r="L18" s="98"/>
      <c r="M18" s="98"/>
    </row>
    <row r="19" spans="1:13" x14ac:dyDescent="0.25">
      <c r="A19" s="24" t="s">
        <v>63</v>
      </c>
      <c r="B19" s="17"/>
      <c r="C19" s="28"/>
      <c r="D19" s="28"/>
      <c r="E19" s="17"/>
      <c r="F19" s="17"/>
      <c r="G19" s="17"/>
      <c r="H19" s="17"/>
      <c r="I19" s="17"/>
      <c r="J19" s="17"/>
      <c r="L19" s="17"/>
      <c r="M19" s="17"/>
    </row>
    <row r="20" spans="1:13" x14ac:dyDescent="0.25">
      <c r="A20" s="24" t="s">
        <v>79</v>
      </c>
      <c r="B20" s="17"/>
      <c r="C20" s="28"/>
      <c r="D20" s="28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6">
    <mergeCell ref="A2:M2"/>
    <mergeCell ref="A3:A5"/>
    <mergeCell ref="B3:C3"/>
    <mergeCell ref="E3:F3"/>
    <mergeCell ref="H3:I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workbookViewId="0">
      <selection sqref="A1:M2"/>
    </sheetView>
  </sheetViews>
  <sheetFormatPr baseColWidth="10" defaultRowHeight="15" x14ac:dyDescent="0.25"/>
  <cols>
    <col min="1" max="1" width="11.5703125" bestFit="1" customWidth="1"/>
    <col min="2" max="3" width="12" bestFit="1" customWidth="1"/>
    <col min="4" max="4" width="12.140625" customWidth="1"/>
    <col min="5" max="5" width="0.7109375" customWidth="1"/>
    <col min="6" max="8" width="11.5703125" bestFit="1" customWidth="1"/>
    <col min="9" max="9" width="1" customWidth="1"/>
    <col min="10" max="10" width="11.5703125" bestFit="1" customWidth="1"/>
    <col min="11" max="11" width="1" customWidth="1"/>
    <col min="12" max="13" width="11.5703125" bestFit="1" customWidth="1"/>
  </cols>
  <sheetData>
    <row r="1" spans="1:13" x14ac:dyDescent="0.25">
      <c r="A1" s="184" t="s">
        <v>81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5" customHeight="1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15" customHeight="1" x14ac:dyDescent="0.25">
      <c r="A3" s="203" t="s">
        <v>0</v>
      </c>
      <c r="B3" s="166" t="s">
        <v>66</v>
      </c>
      <c r="C3" s="166"/>
      <c r="D3" s="166"/>
      <c r="E3" s="183"/>
      <c r="F3" s="166" t="s">
        <v>67</v>
      </c>
      <c r="G3" s="166"/>
      <c r="H3" s="166"/>
      <c r="I3" s="183"/>
      <c r="J3" s="203" t="s">
        <v>68</v>
      </c>
      <c r="K3" s="183"/>
      <c r="L3" s="166" t="s">
        <v>69</v>
      </c>
      <c r="M3" s="166"/>
    </row>
    <row r="4" spans="1:13" ht="48" x14ac:dyDescent="0.25">
      <c r="A4" s="165"/>
      <c r="B4" s="51" t="s">
        <v>70</v>
      </c>
      <c r="C4" s="51" t="s">
        <v>71</v>
      </c>
      <c r="D4" s="51" t="s">
        <v>72</v>
      </c>
      <c r="E4" s="183"/>
      <c r="F4" s="51" t="s">
        <v>70</v>
      </c>
      <c r="G4" s="51" t="s">
        <v>71</v>
      </c>
      <c r="H4" s="51" t="s">
        <v>72</v>
      </c>
      <c r="I4" s="183"/>
      <c r="J4" s="165"/>
      <c r="K4" s="183"/>
      <c r="L4" s="51" t="s">
        <v>73</v>
      </c>
      <c r="M4" s="51" t="s">
        <v>74</v>
      </c>
    </row>
    <row r="5" spans="1:13" x14ac:dyDescent="0.25">
      <c r="A5" s="166"/>
      <c r="B5" s="41" t="s">
        <v>75</v>
      </c>
      <c r="C5" s="41" t="s">
        <v>75</v>
      </c>
      <c r="D5" s="41" t="s">
        <v>75</v>
      </c>
      <c r="E5" s="183"/>
      <c r="F5" s="41" t="s">
        <v>13</v>
      </c>
      <c r="G5" s="41" t="s">
        <v>13</v>
      </c>
      <c r="H5" s="41" t="s">
        <v>13</v>
      </c>
      <c r="I5" s="183"/>
      <c r="J5" s="41"/>
      <c r="K5" s="183"/>
      <c r="L5" s="41"/>
      <c r="M5" s="41"/>
    </row>
    <row r="6" spans="1:13" x14ac:dyDescent="0.25">
      <c r="A6" s="201">
        <v>1</v>
      </c>
      <c r="B6" s="68">
        <v>20203996</v>
      </c>
      <c r="C6" s="68">
        <v>10904374</v>
      </c>
      <c r="D6" s="68">
        <v>9299623</v>
      </c>
      <c r="E6" s="68"/>
      <c r="F6" s="68">
        <v>100</v>
      </c>
      <c r="G6" s="69">
        <v>54</v>
      </c>
      <c r="H6" s="69">
        <v>46</v>
      </c>
      <c r="I6" s="69"/>
      <c r="J6" s="69">
        <v>4.4000000000000004</v>
      </c>
      <c r="K6" s="69"/>
      <c r="L6" s="68">
        <v>268</v>
      </c>
      <c r="M6" s="68">
        <v>148</v>
      </c>
    </row>
    <row r="7" spans="1:13" x14ac:dyDescent="0.25">
      <c r="A7" s="201">
        <v>2</v>
      </c>
      <c r="B7" s="68">
        <v>31360430</v>
      </c>
      <c r="C7" s="68">
        <v>19907480</v>
      </c>
      <c r="D7" s="68">
        <v>11452950</v>
      </c>
      <c r="E7" s="68"/>
      <c r="F7" s="68">
        <v>100</v>
      </c>
      <c r="G7" s="69">
        <v>63.5</v>
      </c>
      <c r="H7" s="69">
        <v>36.5</v>
      </c>
      <c r="I7" s="69"/>
      <c r="J7" s="69">
        <v>4.2</v>
      </c>
      <c r="K7" s="69"/>
      <c r="L7" s="68">
        <v>186</v>
      </c>
      <c r="M7" s="68">
        <v>84</v>
      </c>
    </row>
    <row r="8" spans="1:13" x14ac:dyDescent="0.25">
      <c r="A8" s="201">
        <v>3</v>
      </c>
      <c r="B8" s="68">
        <v>40159895</v>
      </c>
      <c r="C8" s="68">
        <v>29764676</v>
      </c>
      <c r="D8" s="68">
        <v>10395219</v>
      </c>
      <c r="E8" s="68"/>
      <c r="F8" s="68">
        <v>100</v>
      </c>
      <c r="G8" s="69">
        <v>74.099999999999994</v>
      </c>
      <c r="H8" s="69">
        <v>25.9</v>
      </c>
      <c r="I8" s="69"/>
      <c r="J8" s="69">
        <v>4.2</v>
      </c>
      <c r="K8" s="69"/>
      <c r="L8" s="68">
        <v>162</v>
      </c>
      <c r="M8" s="68">
        <v>83</v>
      </c>
    </row>
    <row r="9" spans="1:13" x14ac:dyDescent="0.25">
      <c r="A9" s="201">
        <v>4</v>
      </c>
      <c r="B9" s="68">
        <v>35709241</v>
      </c>
      <c r="C9" s="68">
        <v>21159542</v>
      </c>
      <c r="D9" s="68">
        <v>14549699</v>
      </c>
      <c r="E9" s="68"/>
      <c r="F9" s="68">
        <v>100</v>
      </c>
      <c r="G9" s="69">
        <v>59.3</v>
      </c>
      <c r="H9" s="69">
        <v>40.700000000000003</v>
      </c>
      <c r="I9" s="69"/>
      <c r="J9" s="69">
        <v>3.1</v>
      </c>
      <c r="K9" s="69"/>
      <c r="L9" s="68">
        <v>196</v>
      </c>
      <c r="M9" s="68">
        <v>56</v>
      </c>
    </row>
    <row r="10" spans="1:13" x14ac:dyDescent="0.25">
      <c r="A10" s="201">
        <v>5</v>
      </c>
      <c r="B10" s="68">
        <v>43999477</v>
      </c>
      <c r="C10" s="68">
        <v>28939794</v>
      </c>
      <c r="D10" s="68">
        <v>15059683</v>
      </c>
      <c r="E10" s="68"/>
      <c r="F10" s="68">
        <v>100</v>
      </c>
      <c r="G10" s="69">
        <v>65.8</v>
      </c>
      <c r="H10" s="69">
        <v>34.200000000000003</v>
      </c>
      <c r="I10" s="69"/>
      <c r="J10" s="69">
        <v>3.2</v>
      </c>
      <c r="K10" s="69"/>
      <c r="L10" s="68">
        <v>128</v>
      </c>
      <c r="M10" s="68">
        <v>51</v>
      </c>
    </row>
    <row r="11" spans="1:13" x14ac:dyDescent="0.25">
      <c r="A11" s="201">
        <v>6</v>
      </c>
      <c r="B11" s="68">
        <v>47548683</v>
      </c>
      <c r="C11" s="68">
        <v>34339038</v>
      </c>
      <c r="D11" s="68">
        <v>13209645</v>
      </c>
      <c r="E11" s="68"/>
      <c r="F11" s="68">
        <v>100</v>
      </c>
      <c r="G11" s="69">
        <v>72.2</v>
      </c>
      <c r="H11" s="69">
        <v>27.8</v>
      </c>
      <c r="I11" s="69"/>
      <c r="J11" s="69">
        <v>2.9</v>
      </c>
      <c r="K11" s="69"/>
      <c r="L11" s="68">
        <v>124</v>
      </c>
      <c r="M11" s="68">
        <v>44</v>
      </c>
    </row>
    <row r="12" spans="1:13" x14ac:dyDescent="0.25">
      <c r="A12" s="201">
        <v>7</v>
      </c>
      <c r="B12" s="68">
        <v>56411637</v>
      </c>
      <c r="C12" s="68">
        <v>45474205</v>
      </c>
      <c r="D12" s="68">
        <v>10937432</v>
      </c>
      <c r="E12" s="68"/>
      <c r="F12" s="68">
        <v>100</v>
      </c>
      <c r="G12" s="69">
        <v>80.599999999999994</v>
      </c>
      <c r="H12" s="69">
        <v>19.399999999999999</v>
      </c>
      <c r="I12" s="69"/>
      <c r="J12" s="69">
        <v>3</v>
      </c>
      <c r="K12" s="69"/>
      <c r="L12" s="68">
        <v>92</v>
      </c>
      <c r="M12" s="68">
        <v>42</v>
      </c>
    </row>
    <row r="13" spans="1:13" x14ac:dyDescent="0.25">
      <c r="A13" s="201">
        <v>8</v>
      </c>
      <c r="B13" s="68">
        <v>66207399</v>
      </c>
      <c r="C13" s="68">
        <v>54681497</v>
      </c>
      <c r="D13" s="68">
        <v>11525902</v>
      </c>
      <c r="E13" s="68"/>
      <c r="F13" s="68">
        <v>100</v>
      </c>
      <c r="G13" s="69">
        <v>82.6</v>
      </c>
      <c r="H13" s="69">
        <v>17.399999999999999</v>
      </c>
      <c r="I13" s="69"/>
      <c r="J13" s="69">
        <v>2.8</v>
      </c>
      <c r="K13" s="69"/>
      <c r="L13" s="68">
        <v>63</v>
      </c>
      <c r="M13" s="68">
        <v>37</v>
      </c>
    </row>
    <row r="14" spans="1:13" x14ac:dyDescent="0.25">
      <c r="A14" s="201">
        <v>9</v>
      </c>
      <c r="B14" s="68">
        <v>86693261</v>
      </c>
      <c r="C14" s="68">
        <v>71633510</v>
      </c>
      <c r="D14" s="68">
        <v>15059751</v>
      </c>
      <c r="E14" s="68"/>
      <c r="F14" s="68">
        <v>100</v>
      </c>
      <c r="G14" s="69">
        <v>82.6</v>
      </c>
      <c r="H14" s="69">
        <v>17.399999999999999</v>
      </c>
      <c r="I14" s="69"/>
      <c r="J14" s="69">
        <v>2.8</v>
      </c>
      <c r="K14" s="69"/>
      <c r="L14" s="68">
        <v>72</v>
      </c>
      <c r="M14" s="68">
        <v>31</v>
      </c>
    </row>
    <row r="15" spans="1:13" x14ac:dyDescent="0.25">
      <c r="A15" s="201">
        <v>10</v>
      </c>
      <c r="B15" s="68">
        <v>92450282</v>
      </c>
      <c r="C15" s="68">
        <v>75655265</v>
      </c>
      <c r="D15" s="68">
        <v>16795017</v>
      </c>
      <c r="E15" s="68"/>
      <c r="F15" s="68">
        <v>100</v>
      </c>
      <c r="G15" s="69">
        <v>81.8</v>
      </c>
      <c r="H15" s="69">
        <v>18.2</v>
      </c>
      <c r="I15" s="69"/>
      <c r="J15" s="69">
        <v>1.7</v>
      </c>
      <c r="K15" s="69"/>
      <c r="L15" s="68">
        <v>32</v>
      </c>
      <c r="M15" s="68">
        <v>6</v>
      </c>
    </row>
    <row r="16" spans="1:13" x14ac:dyDescent="0.25">
      <c r="A16" s="232" t="s">
        <v>14</v>
      </c>
      <c r="B16" s="75">
        <v>520744302</v>
      </c>
      <c r="C16" s="75">
        <v>392459380</v>
      </c>
      <c r="D16" s="75">
        <v>128284921</v>
      </c>
      <c r="E16" s="75"/>
      <c r="F16" s="75">
        <v>100</v>
      </c>
      <c r="G16" s="76">
        <v>75.400000000000006</v>
      </c>
      <c r="H16" s="76">
        <v>24.6</v>
      </c>
      <c r="I16" s="76"/>
      <c r="J16" s="76">
        <v>3.2</v>
      </c>
      <c r="K16" s="76"/>
      <c r="L16" s="75">
        <v>128</v>
      </c>
      <c r="M16" s="75">
        <v>59</v>
      </c>
    </row>
    <row r="17" spans="2:7" x14ac:dyDescent="0.25">
      <c r="B17" s="1"/>
      <c r="C17" s="1"/>
      <c r="D17" s="78" t="s">
        <v>22</v>
      </c>
      <c r="E17" s="78"/>
      <c r="F17" s="85"/>
      <c r="G17" s="83"/>
    </row>
  </sheetData>
  <mergeCells count="6">
    <mergeCell ref="A1:M2"/>
    <mergeCell ref="A3:A5"/>
    <mergeCell ref="B3:D3"/>
    <mergeCell ref="F3:H3"/>
    <mergeCell ref="J3:J4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showGridLines="0" workbookViewId="0">
      <selection activeCell="B6" sqref="B6:D6"/>
    </sheetView>
  </sheetViews>
  <sheetFormatPr baseColWidth="10" defaultRowHeight="15" x14ac:dyDescent="0.25"/>
  <sheetData>
    <row r="2" spans="1:41" x14ac:dyDescent="0.25">
      <c r="A2" s="156" t="s">
        <v>83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</row>
    <row r="3" spans="1:41" x14ac:dyDescent="0.25">
      <c r="A3" s="158"/>
      <c r="B3" s="159">
        <v>2016</v>
      </c>
      <c r="C3" s="159"/>
      <c r="D3" s="159"/>
      <c r="E3" s="159">
        <v>2017</v>
      </c>
      <c r="F3" s="159"/>
      <c r="G3" s="159"/>
      <c r="H3" s="159"/>
      <c r="I3" s="159">
        <v>2018</v>
      </c>
      <c r="J3" s="159"/>
      <c r="K3" s="159"/>
      <c r="L3" s="159"/>
      <c r="M3" s="159">
        <v>2019</v>
      </c>
      <c r="N3" s="159"/>
      <c r="O3" s="159"/>
      <c r="P3" s="159"/>
      <c r="Q3" s="159">
        <v>2020</v>
      </c>
      <c r="R3" s="159"/>
      <c r="S3" s="159"/>
      <c r="T3" s="159"/>
      <c r="U3" s="159">
        <v>2021</v>
      </c>
      <c r="V3" s="159"/>
      <c r="W3" s="159"/>
      <c r="X3" s="159"/>
      <c r="Y3" s="159">
        <v>2022</v>
      </c>
      <c r="Z3" s="159"/>
      <c r="AA3" s="159"/>
      <c r="AB3" s="159"/>
      <c r="AC3" s="154">
        <v>2023</v>
      </c>
      <c r="AD3" s="154"/>
      <c r="AE3" s="154"/>
      <c r="AF3" s="154"/>
      <c r="AG3" s="154">
        <v>2024</v>
      </c>
      <c r="AH3" s="154"/>
      <c r="AI3" s="154"/>
      <c r="AJ3" s="154"/>
      <c r="AK3" s="155">
        <v>2025</v>
      </c>
      <c r="AL3" s="155"/>
      <c r="AM3" s="105"/>
      <c r="AN3" s="105"/>
      <c r="AO3" s="118">
        <v>2026</v>
      </c>
    </row>
    <row r="4" spans="1:41" x14ac:dyDescent="0.25">
      <c r="A4" s="158"/>
      <c r="B4" s="67" t="s">
        <v>84</v>
      </c>
      <c r="C4" s="67" t="s">
        <v>85</v>
      </c>
      <c r="D4" s="67" t="s">
        <v>86</v>
      </c>
      <c r="E4" s="67" t="s">
        <v>87</v>
      </c>
      <c r="F4" s="67" t="s">
        <v>84</v>
      </c>
      <c r="G4" s="67" t="s">
        <v>85</v>
      </c>
      <c r="H4" s="67" t="s">
        <v>86</v>
      </c>
      <c r="I4" s="67" t="s">
        <v>87</v>
      </c>
      <c r="J4" s="67" t="s">
        <v>84</v>
      </c>
      <c r="K4" s="67" t="s">
        <v>85</v>
      </c>
      <c r="L4" s="67" t="s">
        <v>86</v>
      </c>
      <c r="M4" s="67" t="s">
        <v>87</v>
      </c>
      <c r="N4" s="67" t="s">
        <v>84</v>
      </c>
      <c r="O4" s="67" t="s">
        <v>85</v>
      </c>
      <c r="P4" s="67" t="s">
        <v>86</v>
      </c>
      <c r="Q4" s="67" t="s">
        <v>87</v>
      </c>
      <c r="R4" s="67" t="s">
        <v>88</v>
      </c>
      <c r="S4" s="67" t="s">
        <v>85</v>
      </c>
      <c r="T4" s="67" t="s">
        <v>89</v>
      </c>
      <c r="U4" s="67" t="s">
        <v>87</v>
      </c>
      <c r="V4" s="67" t="s">
        <v>84</v>
      </c>
      <c r="W4" s="67" t="s">
        <v>90</v>
      </c>
      <c r="X4" s="67" t="s">
        <v>89</v>
      </c>
      <c r="Y4" s="67" t="s">
        <v>87</v>
      </c>
      <c r="Z4" s="67" t="s">
        <v>88</v>
      </c>
      <c r="AA4" s="67" t="s">
        <v>85</v>
      </c>
      <c r="AB4" s="67" t="s">
        <v>89</v>
      </c>
      <c r="AC4" s="67" t="s">
        <v>87</v>
      </c>
      <c r="AD4" s="66" t="s">
        <v>88</v>
      </c>
      <c r="AE4" s="67" t="s">
        <v>85</v>
      </c>
      <c r="AF4" s="67" t="s">
        <v>89</v>
      </c>
      <c r="AG4" s="67" t="s">
        <v>87</v>
      </c>
      <c r="AH4" s="67" t="s">
        <v>88</v>
      </c>
      <c r="AI4" s="67" t="s">
        <v>85</v>
      </c>
      <c r="AJ4" s="67" t="s">
        <v>89</v>
      </c>
      <c r="AK4" s="67" t="s">
        <v>87</v>
      </c>
      <c r="AL4" s="67" t="s">
        <v>88</v>
      </c>
      <c r="AM4" s="89" t="s">
        <v>91</v>
      </c>
      <c r="AN4" s="67" t="s">
        <v>86</v>
      </c>
      <c r="AO4" s="67" t="s">
        <v>87</v>
      </c>
    </row>
    <row r="5" spans="1:41" x14ac:dyDescent="0.25">
      <c r="A5" s="106" t="s">
        <v>92</v>
      </c>
      <c r="B5" s="107">
        <v>10</v>
      </c>
      <c r="C5" s="108">
        <v>8</v>
      </c>
      <c r="D5" s="108">
        <v>10</v>
      </c>
      <c r="E5" s="108">
        <v>10</v>
      </c>
      <c r="F5" s="108">
        <v>8</v>
      </c>
      <c r="G5" s="108">
        <v>10</v>
      </c>
      <c r="H5" s="108">
        <v>10</v>
      </c>
      <c r="I5" s="108">
        <v>9</v>
      </c>
      <c r="J5" s="108">
        <v>11</v>
      </c>
      <c r="K5" s="108">
        <v>10</v>
      </c>
      <c r="L5" s="108">
        <v>9</v>
      </c>
      <c r="M5" s="108">
        <v>14</v>
      </c>
      <c r="N5" s="108">
        <v>8</v>
      </c>
      <c r="O5" s="108">
        <v>12</v>
      </c>
      <c r="P5" s="108">
        <v>12</v>
      </c>
      <c r="Q5" s="108">
        <v>12</v>
      </c>
      <c r="R5" s="108">
        <v>12</v>
      </c>
      <c r="S5" s="108">
        <v>13</v>
      </c>
      <c r="T5" s="108">
        <v>10</v>
      </c>
      <c r="U5" s="108">
        <v>13</v>
      </c>
      <c r="V5" s="109">
        <v>10</v>
      </c>
      <c r="W5" s="109">
        <v>9</v>
      </c>
      <c r="X5" s="109">
        <v>10</v>
      </c>
      <c r="Y5" s="109">
        <v>10</v>
      </c>
      <c r="Z5" s="109">
        <v>9</v>
      </c>
      <c r="AA5" s="109">
        <v>9</v>
      </c>
      <c r="AB5" s="108">
        <v>9</v>
      </c>
      <c r="AC5" s="110">
        <v>9</v>
      </c>
      <c r="AD5" s="110">
        <v>9</v>
      </c>
      <c r="AE5" s="110">
        <v>8</v>
      </c>
      <c r="AF5" s="108">
        <v>8</v>
      </c>
      <c r="AG5" s="108">
        <v>9</v>
      </c>
      <c r="AH5" s="108">
        <v>8</v>
      </c>
      <c r="AI5" s="105">
        <v>9</v>
      </c>
      <c r="AJ5" s="105">
        <v>9</v>
      </c>
      <c r="AK5" s="105">
        <v>10</v>
      </c>
      <c r="AL5" s="105">
        <v>8</v>
      </c>
      <c r="AM5" s="111">
        <v>10</v>
      </c>
      <c r="AN5" s="112">
        <v>9</v>
      </c>
      <c r="AO5" s="112">
        <v>9</v>
      </c>
    </row>
    <row r="6" spans="1:41" x14ac:dyDescent="0.25">
      <c r="A6" s="106" t="s">
        <v>93</v>
      </c>
      <c r="B6" s="169">
        <v>13</v>
      </c>
      <c r="C6" s="170">
        <v>13</v>
      </c>
      <c r="D6" s="170">
        <v>13</v>
      </c>
      <c r="E6" s="113">
        <v>12</v>
      </c>
      <c r="F6" s="113">
        <v>10</v>
      </c>
      <c r="G6" s="113">
        <v>12</v>
      </c>
      <c r="H6" s="113">
        <v>12</v>
      </c>
      <c r="I6" s="113">
        <v>12</v>
      </c>
      <c r="J6" s="113">
        <v>13</v>
      </c>
      <c r="K6" s="113">
        <v>14</v>
      </c>
      <c r="L6" s="113">
        <v>13</v>
      </c>
      <c r="M6" s="113">
        <v>16</v>
      </c>
      <c r="N6" s="113">
        <v>11</v>
      </c>
      <c r="O6" s="113">
        <v>14</v>
      </c>
      <c r="P6" s="113">
        <v>14</v>
      </c>
      <c r="Q6" s="113">
        <v>13</v>
      </c>
      <c r="R6" s="113">
        <v>16</v>
      </c>
      <c r="S6" s="113">
        <v>14</v>
      </c>
      <c r="T6" s="113">
        <v>15</v>
      </c>
      <c r="U6" s="113">
        <v>17</v>
      </c>
      <c r="V6" s="114">
        <v>14</v>
      </c>
      <c r="W6" s="114">
        <v>12</v>
      </c>
      <c r="X6" s="114">
        <v>11</v>
      </c>
      <c r="Y6" s="114">
        <v>12</v>
      </c>
      <c r="Z6" s="114">
        <v>11</v>
      </c>
      <c r="AA6" s="114">
        <v>11</v>
      </c>
      <c r="AB6" s="113">
        <v>11</v>
      </c>
      <c r="AC6" s="113">
        <v>11</v>
      </c>
      <c r="AD6" s="113">
        <v>11</v>
      </c>
      <c r="AE6" s="113">
        <v>11</v>
      </c>
      <c r="AF6" s="113">
        <v>10</v>
      </c>
      <c r="AG6" s="113">
        <v>11</v>
      </c>
      <c r="AH6" s="115">
        <v>11</v>
      </c>
      <c r="AI6" s="116">
        <v>11</v>
      </c>
      <c r="AJ6" s="116">
        <v>11</v>
      </c>
      <c r="AK6" s="116">
        <v>13</v>
      </c>
      <c r="AL6" s="116">
        <v>9</v>
      </c>
      <c r="AM6" s="117">
        <v>13</v>
      </c>
      <c r="AN6" s="116">
        <v>12</v>
      </c>
      <c r="AO6" s="116">
        <v>11</v>
      </c>
    </row>
    <row r="7" spans="1:41" x14ac:dyDescent="0.25">
      <c r="A7" s="130" t="s">
        <v>96</v>
      </c>
      <c r="B7" s="131"/>
      <c r="C7" s="131"/>
      <c r="D7" s="131"/>
      <c r="E7" s="132"/>
      <c r="F7" s="132"/>
      <c r="G7" s="132"/>
      <c r="H7" s="132"/>
    </row>
    <row r="8" spans="1:41" x14ac:dyDescent="0.25">
      <c r="A8" s="133" t="s">
        <v>97</v>
      </c>
      <c r="B8" s="131"/>
      <c r="C8" s="131"/>
      <c r="D8" s="131"/>
      <c r="E8" s="132"/>
      <c r="F8" s="132"/>
      <c r="G8" s="132"/>
      <c r="H8" s="132"/>
    </row>
    <row r="9" spans="1:41" x14ac:dyDescent="0.25">
      <c r="A9" s="8" t="s">
        <v>95</v>
      </c>
      <c r="B9" s="8"/>
      <c r="C9" s="8"/>
      <c r="D9" s="8"/>
      <c r="E9" s="8"/>
      <c r="F9" s="8"/>
      <c r="G9" s="8"/>
      <c r="H9" s="8"/>
    </row>
  </sheetData>
  <mergeCells count="12">
    <mergeCell ref="AC3:AF3"/>
    <mergeCell ref="AG3:AJ3"/>
    <mergeCell ref="AK3:AL3"/>
    <mergeCell ref="A2:AB2"/>
    <mergeCell ref="A3:A4"/>
    <mergeCell ref="B3:D3"/>
    <mergeCell ref="E3:H3"/>
    <mergeCell ref="I3:L3"/>
    <mergeCell ref="M3:P3"/>
    <mergeCell ref="Q3:T3"/>
    <mergeCell ref="U3:X3"/>
    <mergeCell ref="Y3:A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showGridLines="0" workbookViewId="0">
      <selection sqref="A1:O2"/>
    </sheetView>
  </sheetViews>
  <sheetFormatPr baseColWidth="10" defaultRowHeight="15" x14ac:dyDescent="0.25"/>
  <sheetData>
    <row r="1" spans="1:21" ht="15" customHeight="1" x14ac:dyDescent="0.25">
      <c r="A1" s="161" t="s">
        <v>94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21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1:21" x14ac:dyDescent="0.25">
      <c r="A3" s="160"/>
      <c r="B3" s="160">
        <v>2016</v>
      </c>
      <c r="C3" s="160"/>
      <c r="D3" s="160">
        <v>2017</v>
      </c>
      <c r="E3" s="160"/>
      <c r="F3" s="160">
        <v>2018</v>
      </c>
      <c r="G3" s="160"/>
      <c r="H3" s="160">
        <v>2019</v>
      </c>
      <c r="I3" s="160"/>
      <c r="J3" s="160">
        <v>2020</v>
      </c>
      <c r="K3" s="160"/>
      <c r="L3" s="160">
        <v>2021</v>
      </c>
      <c r="M3" s="160"/>
      <c r="N3" s="160">
        <v>2022</v>
      </c>
      <c r="O3" s="160"/>
      <c r="P3" s="160">
        <v>2023</v>
      </c>
      <c r="Q3" s="160"/>
      <c r="R3" s="160">
        <v>2024</v>
      </c>
      <c r="S3" s="160"/>
      <c r="T3" s="119">
        <v>2025</v>
      </c>
      <c r="U3" s="105"/>
    </row>
    <row r="4" spans="1:21" x14ac:dyDescent="0.25">
      <c r="A4" s="162"/>
      <c r="B4" s="65" t="s">
        <v>84</v>
      </c>
      <c r="C4" s="65" t="s">
        <v>86</v>
      </c>
      <c r="D4" s="65" t="s">
        <v>84</v>
      </c>
      <c r="E4" s="65" t="s">
        <v>86</v>
      </c>
      <c r="F4" s="65" t="s">
        <v>84</v>
      </c>
      <c r="G4" s="65" t="s">
        <v>86</v>
      </c>
      <c r="H4" s="65" t="s">
        <v>84</v>
      </c>
      <c r="I4" s="65" t="s">
        <v>86</v>
      </c>
      <c r="J4" s="65" t="s">
        <v>84</v>
      </c>
      <c r="K4" s="65" t="s">
        <v>86</v>
      </c>
      <c r="L4" s="65" t="s">
        <v>84</v>
      </c>
      <c r="M4" s="65" t="s">
        <v>86</v>
      </c>
      <c r="N4" s="65" t="s">
        <v>88</v>
      </c>
      <c r="O4" s="65" t="s">
        <v>89</v>
      </c>
      <c r="P4" s="65" t="s">
        <v>88</v>
      </c>
      <c r="Q4" s="65" t="s">
        <v>89</v>
      </c>
      <c r="R4" s="65" t="s">
        <v>88</v>
      </c>
      <c r="S4" s="120" t="s">
        <v>86</v>
      </c>
      <c r="T4" s="120" t="s">
        <v>84</v>
      </c>
      <c r="U4" s="120" t="s">
        <v>86</v>
      </c>
    </row>
    <row r="5" spans="1:21" x14ac:dyDescent="0.25">
      <c r="A5" s="121" t="s">
        <v>92</v>
      </c>
      <c r="B5" s="122">
        <v>10</v>
      </c>
      <c r="C5" s="122">
        <v>10</v>
      </c>
      <c r="D5" s="122">
        <v>8</v>
      </c>
      <c r="E5" s="122">
        <v>10</v>
      </c>
      <c r="F5" s="122">
        <v>11</v>
      </c>
      <c r="G5" s="122">
        <v>9</v>
      </c>
      <c r="H5" s="122">
        <v>8</v>
      </c>
      <c r="I5" s="122">
        <v>12</v>
      </c>
      <c r="J5" s="122">
        <v>12</v>
      </c>
      <c r="K5" s="122">
        <v>10</v>
      </c>
      <c r="L5" s="123">
        <v>10</v>
      </c>
      <c r="M5" s="122">
        <v>10</v>
      </c>
      <c r="N5" s="123">
        <v>9</v>
      </c>
      <c r="O5" s="123">
        <v>9</v>
      </c>
      <c r="P5" s="123">
        <v>8</v>
      </c>
      <c r="Q5" s="123">
        <v>8</v>
      </c>
      <c r="R5" s="123">
        <v>8</v>
      </c>
      <c r="S5" s="124">
        <v>9</v>
      </c>
      <c r="T5" s="124">
        <v>8</v>
      </c>
      <c r="U5" s="125">
        <v>9</v>
      </c>
    </row>
    <row r="6" spans="1:21" x14ac:dyDescent="0.25">
      <c r="A6" s="126" t="s">
        <v>93</v>
      </c>
      <c r="B6" s="127">
        <v>13</v>
      </c>
      <c r="C6" s="127">
        <v>13</v>
      </c>
      <c r="D6" s="127">
        <v>10</v>
      </c>
      <c r="E6" s="127">
        <v>12</v>
      </c>
      <c r="F6" s="127">
        <v>13</v>
      </c>
      <c r="G6" s="127">
        <v>13</v>
      </c>
      <c r="H6" s="127">
        <v>11</v>
      </c>
      <c r="I6" s="127">
        <v>14</v>
      </c>
      <c r="J6" s="127">
        <v>16</v>
      </c>
      <c r="K6" s="127">
        <v>15</v>
      </c>
      <c r="L6" s="128">
        <v>14</v>
      </c>
      <c r="M6" s="127">
        <v>11</v>
      </c>
      <c r="N6" s="128">
        <v>11</v>
      </c>
      <c r="O6" s="128">
        <v>11</v>
      </c>
      <c r="P6" s="128">
        <v>11</v>
      </c>
      <c r="Q6" s="128">
        <v>10</v>
      </c>
      <c r="R6" s="129">
        <v>11</v>
      </c>
      <c r="S6" s="129">
        <v>11</v>
      </c>
      <c r="T6" s="129">
        <v>9</v>
      </c>
      <c r="U6" s="129">
        <v>12</v>
      </c>
    </row>
    <row r="7" spans="1:21" x14ac:dyDescent="0.25">
      <c r="A7" s="8" t="s">
        <v>95</v>
      </c>
      <c r="B7" s="8"/>
      <c r="C7" s="8"/>
      <c r="D7" s="8"/>
      <c r="E7" s="8"/>
      <c r="F7" s="8"/>
      <c r="G7" s="8"/>
      <c r="H7" s="8"/>
      <c r="I7" s="8"/>
      <c r="J7" s="8"/>
    </row>
  </sheetData>
  <mergeCells count="11">
    <mergeCell ref="P3:Q3"/>
    <mergeCell ref="R3:S3"/>
    <mergeCell ref="A1:O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workbookViewId="0">
      <selection activeCell="A4" sqref="A4"/>
    </sheetView>
  </sheetViews>
  <sheetFormatPr baseColWidth="10" defaultRowHeight="15" x14ac:dyDescent="0.25"/>
  <sheetData>
    <row r="1" spans="1:18" ht="15" customHeight="1" x14ac:dyDescent="0.25">
      <c r="A1" s="163" t="s">
        <v>98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8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8" x14ac:dyDescent="0.25">
      <c r="A3" s="134"/>
      <c r="B3" s="160">
        <v>2018</v>
      </c>
      <c r="C3" s="160"/>
      <c r="D3" s="160">
        <v>2019</v>
      </c>
      <c r="E3" s="160"/>
      <c r="F3" s="160">
        <v>2020</v>
      </c>
      <c r="G3" s="160"/>
      <c r="H3" s="160">
        <v>2021</v>
      </c>
      <c r="I3" s="160"/>
      <c r="J3" s="160">
        <v>2022</v>
      </c>
      <c r="K3" s="160"/>
      <c r="L3" s="160">
        <v>2023</v>
      </c>
      <c r="M3" s="160"/>
      <c r="N3" s="160">
        <v>2024</v>
      </c>
      <c r="O3" s="160"/>
      <c r="P3" s="119">
        <v>2025</v>
      </c>
      <c r="Q3" s="105"/>
      <c r="R3" s="119">
        <v>2026</v>
      </c>
    </row>
    <row r="4" spans="1:18" x14ac:dyDescent="0.25">
      <c r="A4" s="135"/>
      <c r="B4" s="65" t="s">
        <v>87</v>
      </c>
      <c r="C4" s="65" t="s">
        <v>85</v>
      </c>
      <c r="D4" s="65" t="s">
        <v>87</v>
      </c>
      <c r="E4" s="65" t="s">
        <v>85</v>
      </c>
      <c r="F4" s="65" t="s">
        <v>87</v>
      </c>
      <c r="G4" s="65" t="s">
        <v>85</v>
      </c>
      <c r="H4" s="65" t="s">
        <v>87</v>
      </c>
      <c r="I4" s="65" t="s">
        <v>85</v>
      </c>
      <c r="J4" s="65" t="s">
        <v>87</v>
      </c>
      <c r="K4" s="65" t="s">
        <v>85</v>
      </c>
      <c r="L4" s="65" t="s">
        <v>87</v>
      </c>
      <c r="M4" s="65" t="s">
        <v>85</v>
      </c>
      <c r="N4" s="65" t="s">
        <v>87</v>
      </c>
      <c r="O4" s="120" t="s">
        <v>85</v>
      </c>
      <c r="P4" s="120" t="s">
        <v>99</v>
      </c>
      <c r="Q4" s="120" t="s">
        <v>91</v>
      </c>
      <c r="R4" s="120" t="s">
        <v>87</v>
      </c>
    </row>
    <row r="5" spans="1:18" x14ac:dyDescent="0.25">
      <c r="A5" s="136" t="s">
        <v>92</v>
      </c>
      <c r="B5" s="137">
        <v>9</v>
      </c>
      <c r="C5" s="137">
        <v>10</v>
      </c>
      <c r="D5" s="137">
        <v>14</v>
      </c>
      <c r="E5" s="137">
        <v>12</v>
      </c>
      <c r="F5" s="137">
        <v>12</v>
      </c>
      <c r="G5" s="137">
        <v>13</v>
      </c>
      <c r="H5" s="137">
        <v>13</v>
      </c>
      <c r="I5" s="137">
        <v>9</v>
      </c>
      <c r="J5" s="138">
        <v>10</v>
      </c>
      <c r="K5" s="138">
        <v>9</v>
      </c>
      <c r="L5" s="139">
        <v>9</v>
      </c>
      <c r="M5" s="139">
        <v>9</v>
      </c>
      <c r="N5" s="140">
        <v>9</v>
      </c>
      <c r="O5" s="105">
        <v>9</v>
      </c>
      <c r="P5" s="105">
        <v>10</v>
      </c>
      <c r="Q5" s="141">
        <v>10</v>
      </c>
      <c r="R5" s="105">
        <v>9</v>
      </c>
    </row>
    <row r="6" spans="1:18" x14ac:dyDescent="0.25">
      <c r="A6" s="142" t="s">
        <v>93</v>
      </c>
      <c r="B6" s="143">
        <v>12</v>
      </c>
      <c r="C6" s="143">
        <v>14</v>
      </c>
      <c r="D6" s="143">
        <v>16</v>
      </c>
      <c r="E6" s="143">
        <v>14</v>
      </c>
      <c r="F6" s="143">
        <v>13</v>
      </c>
      <c r="G6" s="143">
        <v>14</v>
      </c>
      <c r="H6" s="143">
        <v>17</v>
      </c>
      <c r="I6" s="143">
        <v>12</v>
      </c>
      <c r="J6" s="144">
        <v>12</v>
      </c>
      <c r="K6" s="144">
        <v>11</v>
      </c>
      <c r="L6" s="145">
        <v>11</v>
      </c>
      <c r="M6" s="145">
        <v>11</v>
      </c>
      <c r="N6" s="145">
        <v>11</v>
      </c>
      <c r="O6" s="116">
        <v>11</v>
      </c>
      <c r="P6" s="116">
        <v>13</v>
      </c>
      <c r="Q6" s="146">
        <v>13</v>
      </c>
      <c r="R6" s="116">
        <v>11</v>
      </c>
    </row>
    <row r="7" spans="1:18" x14ac:dyDescent="0.25">
      <c r="A7" s="147" t="s">
        <v>100</v>
      </c>
      <c r="B7" s="148"/>
      <c r="C7" s="148"/>
      <c r="D7" s="148"/>
      <c r="E7" s="148"/>
      <c r="F7" s="148"/>
      <c r="G7" s="148"/>
      <c r="H7" s="148"/>
      <c r="I7" s="148"/>
      <c r="J7" s="149"/>
      <c r="K7" s="149"/>
      <c r="L7" s="150"/>
      <c r="M7" s="150"/>
      <c r="N7" s="150"/>
      <c r="O7" s="151"/>
      <c r="P7" s="151"/>
      <c r="Q7" s="152"/>
    </row>
    <row r="8" spans="1:18" x14ac:dyDescent="0.25">
      <c r="A8" s="153" t="s">
        <v>101</v>
      </c>
      <c r="B8" s="148"/>
      <c r="C8" s="148"/>
      <c r="D8" s="148"/>
      <c r="E8" s="148"/>
      <c r="F8" s="148"/>
      <c r="G8" s="148"/>
      <c r="H8" s="148"/>
      <c r="I8" s="148"/>
      <c r="J8" s="149"/>
      <c r="K8" s="149"/>
      <c r="L8" s="150"/>
      <c r="M8" s="150"/>
      <c r="N8" s="150"/>
      <c r="O8" s="151"/>
      <c r="P8" s="151"/>
      <c r="Q8" s="152"/>
    </row>
    <row r="9" spans="1:18" x14ac:dyDescent="0.25">
      <c r="A9" s="8" t="s">
        <v>95</v>
      </c>
      <c r="B9" s="8"/>
      <c r="C9" s="8"/>
      <c r="D9" s="8"/>
      <c r="E9" s="8"/>
      <c r="F9" s="8"/>
      <c r="G9" s="8"/>
      <c r="H9" s="121"/>
      <c r="I9" s="121"/>
      <c r="J9" s="121"/>
      <c r="K9" s="121"/>
      <c r="L9" s="171"/>
      <c r="M9" s="121"/>
    </row>
  </sheetData>
  <mergeCells count="8">
    <mergeCell ref="N3:O3"/>
    <mergeCell ref="A1:M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sqref="A1:J2"/>
    </sheetView>
  </sheetViews>
  <sheetFormatPr baseColWidth="10" defaultRowHeight="15" x14ac:dyDescent="0.25"/>
  <cols>
    <col min="4" max="4" width="0.7109375" customWidth="1"/>
    <col min="7" max="7" width="1" customWidth="1"/>
    <col min="8" max="8" width="16.5703125" customWidth="1"/>
  </cols>
  <sheetData>
    <row r="1" spans="1:12" x14ac:dyDescent="0.25">
      <c r="A1" s="184" t="s">
        <v>102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2" ht="15" customHeight="1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</row>
    <row r="3" spans="1:12" x14ac:dyDescent="0.25">
      <c r="A3" s="237" t="s">
        <v>0</v>
      </c>
      <c r="B3" s="210" t="s">
        <v>1</v>
      </c>
      <c r="C3" s="210"/>
      <c r="D3" s="223"/>
      <c r="E3" s="210" t="s">
        <v>2</v>
      </c>
      <c r="F3" s="210"/>
      <c r="G3" s="223"/>
      <c r="H3" s="210" t="s">
        <v>16</v>
      </c>
      <c r="I3" s="210"/>
      <c r="J3" s="210"/>
      <c r="K3" s="29"/>
      <c r="L3" s="29"/>
    </row>
    <row r="4" spans="1:12" ht="24" x14ac:dyDescent="0.25">
      <c r="A4" s="208"/>
      <c r="B4" s="209" t="s">
        <v>4</v>
      </c>
      <c r="C4" s="209" t="s">
        <v>5</v>
      </c>
      <c r="D4" s="223"/>
      <c r="E4" s="209" t="s">
        <v>6</v>
      </c>
      <c r="F4" s="209" t="s">
        <v>7</v>
      </c>
      <c r="G4" s="223"/>
      <c r="H4" s="209" t="s">
        <v>8</v>
      </c>
      <c r="I4" s="209" t="s">
        <v>9</v>
      </c>
      <c r="J4" s="209" t="s">
        <v>10</v>
      </c>
      <c r="K4" s="29"/>
      <c r="L4" s="29"/>
    </row>
    <row r="5" spans="1:12" x14ac:dyDescent="0.25">
      <c r="A5" s="210"/>
      <c r="B5" s="211" t="s">
        <v>12</v>
      </c>
      <c r="C5" s="211" t="s">
        <v>12</v>
      </c>
      <c r="D5" s="223"/>
      <c r="E5" s="211"/>
      <c r="F5" s="211" t="s">
        <v>13</v>
      </c>
      <c r="G5" s="223"/>
      <c r="H5" s="211" t="s">
        <v>12</v>
      </c>
      <c r="I5" s="211" t="s">
        <v>13</v>
      </c>
      <c r="J5" s="211" t="s">
        <v>12</v>
      </c>
      <c r="K5" s="29"/>
      <c r="L5" s="29"/>
    </row>
    <row r="6" spans="1:12" x14ac:dyDescent="0.25">
      <c r="A6" s="213">
        <v>1</v>
      </c>
      <c r="B6" s="214">
        <v>17500</v>
      </c>
      <c r="C6" s="214">
        <v>250000</v>
      </c>
      <c r="D6" s="214"/>
      <c r="E6" s="214">
        <v>58795</v>
      </c>
      <c r="F6" s="215">
        <v>10</v>
      </c>
      <c r="G6" s="215"/>
      <c r="H6" s="214">
        <v>8040433</v>
      </c>
      <c r="I6" s="215">
        <v>1.5</v>
      </c>
      <c r="J6" s="214">
        <v>136754</v>
      </c>
      <c r="K6" s="30"/>
      <c r="L6" s="31"/>
    </row>
    <row r="7" spans="1:12" x14ac:dyDescent="0.25">
      <c r="A7" s="213">
        <v>2</v>
      </c>
      <c r="B7" s="214">
        <v>250000</v>
      </c>
      <c r="C7" s="214">
        <v>365000</v>
      </c>
      <c r="D7" s="214"/>
      <c r="E7" s="214">
        <v>58496</v>
      </c>
      <c r="F7" s="215">
        <v>10</v>
      </c>
      <c r="G7" s="215"/>
      <c r="H7" s="214">
        <v>17995949</v>
      </c>
      <c r="I7" s="215">
        <v>3.4</v>
      </c>
      <c r="J7" s="214">
        <v>307644</v>
      </c>
      <c r="K7" s="30"/>
      <c r="L7" s="32"/>
    </row>
    <row r="8" spans="1:12" x14ac:dyDescent="0.25">
      <c r="A8" s="213">
        <v>3</v>
      </c>
      <c r="B8" s="214">
        <v>367000</v>
      </c>
      <c r="C8" s="214">
        <v>430000</v>
      </c>
      <c r="D8" s="214"/>
      <c r="E8" s="214">
        <v>58446</v>
      </c>
      <c r="F8" s="215">
        <v>10</v>
      </c>
      <c r="G8" s="215"/>
      <c r="H8" s="214">
        <v>23680940</v>
      </c>
      <c r="I8" s="215">
        <v>4.5</v>
      </c>
      <c r="J8" s="214">
        <v>405176</v>
      </c>
      <c r="K8" s="30"/>
      <c r="L8" s="33"/>
    </row>
    <row r="9" spans="1:12" x14ac:dyDescent="0.25">
      <c r="A9" s="213">
        <v>4</v>
      </c>
      <c r="B9" s="214">
        <v>430000</v>
      </c>
      <c r="C9" s="214">
        <v>550000</v>
      </c>
      <c r="D9" s="214"/>
      <c r="E9" s="214">
        <v>58799</v>
      </c>
      <c r="F9" s="215">
        <v>10</v>
      </c>
      <c r="G9" s="215"/>
      <c r="H9" s="214">
        <v>29141365</v>
      </c>
      <c r="I9" s="215">
        <v>5.6</v>
      </c>
      <c r="J9" s="214">
        <v>495610</v>
      </c>
      <c r="K9" s="30"/>
      <c r="L9" s="33"/>
    </row>
    <row r="10" spans="1:12" x14ac:dyDescent="0.25">
      <c r="A10" s="213">
        <v>5</v>
      </c>
      <c r="B10" s="214">
        <v>550000</v>
      </c>
      <c r="C10" s="214">
        <v>700000</v>
      </c>
      <c r="D10" s="214"/>
      <c r="E10" s="214">
        <v>58690</v>
      </c>
      <c r="F10" s="215">
        <v>10</v>
      </c>
      <c r="G10" s="215"/>
      <c r="H10" s="214">
        <v>35921069</v>
      </c>
      <c r="I10" s="215">
        <v>6.9</v>
      </c>
      <c r="J10" s="214">
        <v>612048</v>
      </c>
      <c r="K10" s="30"/>
      <c r="L10" s="33"/>
    </row>
    <row r="11" spans="1:12" x14ac:dyDescent="0.25">
      <c r="A11" s="213">
        <v>6</v>
      </c>
      <c r="B11" s="214">
        <v>700000</v>
      </c>
      <c r="C11" s="214">
        <v>828000</v>
      </c>
      <c r="D11" s="214"/>
      <c r="E11" s="214">
        <v>58653</v>
      </c>
      <c r="F11" s="215">
        <v>10</v>
      </c>
      <c r="G11" s="215"/>
      <c r="H11" s="214">
        <v>44440371</v>
      </c>
      <c r="I11" s="215">
        <v>8.5</v>
      </c>
      <c r="J11" s="214">
        <v>757683</v>
      </c>
      <c r="K11" s="30"/>
      <c r="L11" s="33"/>
    </row>
    <row r="12" spans="1:12" x14ac:dyDescent="0.25">
      <c r="A12" s="213">
        <v>7</v>
      </c>
      <c r="B12" s="214">
        <v>830000</v>
      </c>
      <c r="C12" s="214">
        <v>1000000</v>
      </c>
      <c r="D12" s="214"/>
      <c r="E12" s="214">
        <v>58232</v>
      </c>
      <c r="F12" s="215">
        <v>9.9</v>
      </c>
      <c r="G12" s="215"/>
      <c r="H12" s="214">
        <v>54136782</v>
      </c>
      <c r="I12" s="215">
        <v>10.3</v>
      </c>
      <c r="J12" s="214">
        <v>929674</v>
      </c>
      <c r="K12" s="30"/>
      <c r="L12" s="33"/>
    </row>
    <row r="13" spans="1:12" x14ac:dyDescent="0.25">
      <c r="A13" s="213">
        <v>8</v>
      </c>
      <c r="B13" s="214">
        <v>1000000</v>
      </c>
      <c r="C13" s="214">
        <v>1350000</v>
      </c>
      <c r="D13" s="214"/>
      <c r="E13" s="214">
        <v>58645</v>
      </c>
      <c r="F13" s="215">
        <v>10</v>
      </c>
      <c r="G13" s="215"/>
      <c r="H13" s="214">
        <v>68723669</v>
      </c>
      <c r="I13" s="215">
        <v>13.1</v>
      </c>
      <c r="J13" s="214">
        <v>1171859</v>
      </c>
      <c r="K13" s="30"/>
      <c r="L13" s="33"/>
    </row>
    <row r="14" spans="1:12" x14ac:dyDescent="0.25">
      <c r="A14" s="213">
        <v>9</v>
      </c>
      <c r="B14" s="214">
        <v>1350000</v>
      </c>
      <c r="C14" s="214">
        <v>1800000</v>
      </c>
      <c r="D14" s="214"/>
      <c r="E14" s="214">
        <v>58638</v>
      </c>
      <c r="F14" s="215">
        <v>10</v>
      </c>
      <c r="G14" s="215"/>
      <c r="H14" s="214">
        <v>89811406</v>
      </c>
      <c r="I14" s="215">
        <v>17.100000000000001</v>
      </c>
      <c r="J14" s="214">
        <v>1531625</v>
      </c>
      <c r="K14" s="30"/>
      <c r="L14" s="33"/>
    </row>
    <row r="15" spans="1:12" x14ac:dyDescent="0.25">
      <c r="A15" s="213">
        <v>10</v>
      </c>
      <c r="B15" s="214">
        <v>1800000</v>
      </c>
      <c r="C15" s="214">
        <v>6850000</v>
      </c>
      <c r="D15" s="214"/>
      <c r="E15" s="214">
        <v>58239</v>
      </c>
      <c r="F15" s="215">
        <v>9.9</v>
      </c>
      <c r="G15" s="215"/>
      <c r="H15" s="214">
        <v>151792722</v>
      </c>
      <c r="I15" s="215">
        <v>29</v>
      </c>
      <c r="J15" s="214">
        <v>2606376</v>
      </c>
      <c r="K15" s="30"/>
      <c r="L15" s="33"/>
    </row>
    <row r="16" spans="1:12" x14ac:dyDescent="0.25">
      <c r="A16" s="216" t="s">
        <v>23</v>
      </c>
      <c r="B16" s="214"/>
      <c r="C16" s="214"/>
      <c r="D16" s="214"/>
      <c r="E16" s="217">
        <v>585633</v>
      </c>
      <c r="F16" s="218">
        <v>62.8</v>
      </c>
      <c r="G16" s="218"/>
      <c r="H16" s="217">
        <v>523684706</v>
      </c>
      <c r="I16" s="218">
        <v>99.9</v>
      </c>
      <c r="J16" s="217">
        <v>894220</v>
      </c>
      <c r="K16" s="30"/>
      <c r="L16" s="33"/>
    </row>
    <row r="17" spans="1:12" x14ac:dyDescent="0.25">
      <c r="A17" s="216" t="s">
        <v>17</v>
      </c>
      <c r="B17" s="214"/>
      <c r="C17" s="214"/>
      <c r="D17" s="214"/>
      <c r="E17" s="217">
        <v>345029</v>
      </c>
      <c r="F17" s="218">
        <v>37</v>
      </c>
      <c r="G17" s="218"/>
      <c r="H17" s="217"/>
      <c r="I17" s="217"/>
      <c r="J17" s="217"/>
      <c r="K17" s="33"/>
      <c r="L17" s="33"/>
    </row>
    <row r="18" spans="1:12" x14ac:dyDescent="0.25">
      <c r="A18" s="216" t="s">
        <v>24</v>
      </c>
      <c r="B18" s="214"/>
      <c r="C18" s="214"/>
      <c r="D18" s="214"/>
      <c r="E18" s="217">
        <v>1950</v>
      </c>
      <c r="F18" s="218">
        <v>0.2</v>
      </c>
      <c r="G18" s="218"/>
      <c r="H18" s="217"/>
      <c r="I18" s="217"/>
      <c r="J18" s="217"/>
      <c r="K18" s="33"/>
      <c r="L18" s="33"/>
    </row>
    <row r="19" spans="1:12" x14ac:dyDescent="0.25">
      <c r="A19" s="219" t="s">
        <v>18</v>
      </c>
      <c r="B19" s="220"/>
      <c r="C19" s="220"/>
      <c r="D19" s="220"/>
      <c r="E19" s="221">
        <v>932612</v>
      </c>
      <c r="F19" s="222">
        <v>100</v>
      </c>
      <c r="G19" s="222"/>
      <c r="H19" s="221"/>
      <c r="I19" s="221"/>
      <c r="J19" s="221"/>
      <c r="K19" s="33"/>
      <c r="L19" s="33"/>
    </row>
    <row r="20" spans="1:12" x14ac:dyDescent="0.25">
      <c r="A20" s="212" t="s">
        <v>25</v>
      </c>
      <c r="B20" s="34"/>
      <c r="C20" s="35"/>
      <c r="D20" s="35"/>
      <c r="E20" s="34"/>
      <c r="F20" s="34"/>
      <c r="G20" s="34"/>
      <c r="H20" s="34"/>
      <c r="I20" s="34"/>
      <c r="J20" s="34"/>
      <c r="K20" s="33"/>
      <c r="L20" s="33"/>
    </row>
    <row r="21" spans="1:12" x14ac:dyDescent="0.25">
      <c r="A21" s="212" t="s">
        <v>26</v>
      </c>
      <c r="B21" s="34"/>
      <c r="C21" s="35"/>
      <c r="D21" s="35"/>
      <c r="E21" s="34"/>
      <c r="F21" s="34"/>
      <c r="G21" s="34"/>
      <c r="H21" s="34"/>
      <c r="I21" s="34"/>
      <c r="J21" s="34"/>
      <c r="K21" s="33"/>
      <c r="L21" s="33"/>
    </row>
    <row r="22" spans="1:12" x14ac:dyDescent="0.25">
      <c r="A22" s="212" t="s">
        <v>27</v>
      </c>
      <c r="B22" s="34"/>
      <c r="C22" s="35"/>
      <c r="D22" s="35"/>
      <c r="E22" s="34"/>
      <c r="F22" s="34"/>
      <c r="G22" s="34"/>
      <c r="H22" s="34"/>
      <c r="I22" s="34"/>
      <c r="J22" s="34"/>
      <c r="K22" s="33"/>
      <c r="L22" s="33"/>
    </row>
    <row r="23" spans="1:12" x14ac:dyDescent="0.25">
      <c r="A23" s="212" t="s">
        <v>28</v>
      </c>
      <c r="B23" s="34"/>
      <c r="C23" s="35"/>
      <c r="D23" s="35"/>
      <c r="E23" s="34"/>
      <c r="F23" s="34"/>
      <c r="G23" s="34"/>
      <c r="H23" s="34"/>
      <c r="I23" s="34"/>
      <c r="J23" s="34"/>
      <c r="K23" s="33"/>
      <c r="L23" s="33"/>
    </row>
    <row r="26" spans="1:12" x14ac:dyDescent="0.25">
      <c r="E26" s="101"/>
      <c r="F26" s="101"/>
      <c r="G26" s="101"/>
      <c r="H26" s="101"/>
      <c r="I26" s="101"/>
      <c r="J26" s="101"/>
      <c r="K26" s="101"/>
    </row>
  </sheetData>
  <mergeCells count="5">
    <mergeCell ref="A3:A5"/>
    <mergeCell ref="B3:C3"/>
    <mergeCell ref="E3:F3"/>
    <mergeCell ref="H3:J3"/>
    <mergeCell ref="A1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workbookViewId="0">
      <selection activeCell="A2" sqref="A2:S2"/>
    </sheetView>
  </sheetViews>
  <sheetFormatPr baseColWidth="10" defaultRowHeight="15" x14ac:dyDescent="0.25"/>
  <cols>
    <col min="1" max="1" width="25.42578125" customWidth="1"/>
    <col min="5" max="5" width="0.7109375" customWidth="1"/>
    <col min="9" max="9" width="0.85546875" customWidth="1"/>
    <col min="13" max="13" width="0.42578125" customWidth="1"/>
    <col min="17" max="17" width="0.5703125" customWidth="1"/>
  </cols>
  <sheetData>
    <row r="2" spans="1:19" ht="15" customHeight="1" x14ac:dyDescent="0.25">
      <c r="A2" s="164" t="s">
        <v>32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</row>
    <row r="3" spans="1:19" ht="15" customHeight="1" x14ac:dyDescent="0.25">
      <c r="A3" s="236" t="s">
        <v>0</v>
      </c>
      <c r="B3" s="166" t="s">
        <v>2</v>
      </c>
      <c r="C3" s="166"/>
      <c r="D3" s="166"/>
      <c r="E3" s="183"/>
      <c r="F3" s="166" t="s">
        <v>33</v>
      </c>
      <c r="G3" s="166"/>
      <c r="H3" s="166"/>
      <c r="I3" s="183"/>
      <c r="J3" s="166" t="s">
        <v>29</v>
      </c>
      <c r="K3" s="166"/>
      <c r="L3" s="166"/>
      <c r="M3" s="183"/>
      <c r="N3" s="166" t="s">
        <v>34</v>
      </c>
      <c r="O3" s="166"/>
      <c r="P3" s="166"/>
      <c r="Q3" s="183"/>
      <c r="R3" s="166" t="s">
        <v>10</v>
      </c>
      <c r="S3" s="166"/>
    </row>
    <row r="4" spans="1:19" x14ac:dyDescent="0.25">
      <c r="A4" s="163"/>
      <c r="B4" s="40" t="s">
        <v>14</v>
      </c>
      <c r="C4" s="40" t="s">
        <v>30</v>
      </c>
      <c r="D4" s="40" t="s">
        <v>31</v>
      </c>
      <c r="E4" s="183"/>
      <c r="F4" s="40" t="s">
        <v>14</v>
      </c>
      <c r="G4" s="40" t="s">
        <v>30</v>
      </c>
      <c r="H4" s="40" t="s">
        <v>31</v>
      </c>
      <c r="I4" s="183"/>
      <c r="J4" s="40" t="s">
        <v>14</v>
      </c>
      <c r="K4" s="40" t="s">
        <v>30</v>
      </c>
      <c r="L4" s="40" t="s">
        <v>31</v>
      </c>
      <c r="M4" s="183"/>
      <c r="N4" s="40" t="s">
        <v>14</v>
      </c>
      <c r="O4" s="40" t="s">
        <v>30</v>
      </c>
      <c r="P4" s="40" t="s">
        <v>31</v>
      </c>
      <c r="Q4" s="183"/>
      <c r="R4" s="40" t="s">
        <v>30</v>
      </c>
      <c r="S4" s="40" t="s">
        <v>31</v>
      </c>
    </row>
    <row r="5" spans="1:19" x14ac:dyDescent="0.25">
      <c r="A5" s="162"/>
      <c r="B5" s="41"/>
      <c r="C5" s="41"/>
      <c r="D5" s="41"/>
      <c r="E5" s="183"/>
      <c r="F5" s="41" t="s">
        <v>13</v>
      </c>
      <c r="G5" s="41" t="s">
        <v>13</v>
      </c>
      <c r="H5" s="41" t="s">
        <v>13</v>
      </c>
      <c r="I5" s="183"/>
      <c r="J5" s="41" t="s">
        <v>12</v>
      </c>
      <c r="K5" s="41" t="s">
        <v>12</v>
      </c>
      <c r="L5" s="41" t="s">
        <v>12</v>
      </c>
      <c r="M5" s="183"/>
      <c r="N5" s="41" t="s">
        <v>13</v>
      </c>
      <c r="O5" s="41" t="s">
        <v>13</v>
      </c>
      <c r="P5" s="41" t="s">
        <v>13</v>
      </c>
      <c r="Q5" s="183"/>
      <c r="R5" s="41" t="s">
        <v>12</v>
      </c>
      <c r="S5" s="41" t="s">
        <v>12</v>
      </c>
    </row>
    <row r="6" spans="1:19" x14ac:dyDescent="0.25">
      <c r="A6" s="42">
        <v>1</v>
      </c>
      <c r="B6" s="45">
        <f>C6+D6</f>
        <v>58795</v>
      </c>
      <c r="C6" s="45">
        <v>18829</v>
      </c>
      <c r="D6" s="45">
        <v>39966</v>
      </c>
      <c r="E6" s="45"/>
      <c r="F6" s="46">
        <v>10</v>
      </c>
      <c r="G6" s="46">
        <v>3.2</v>
      </c>
      <c r="H6" s="46">
        <v>6.8</v>
      </c>
      <c r="I6" s="46"/>
      <c r="J6" s="45">
        <f>K6+L6</f>
        <v>8040433</v>
      </c>
      <c r="K6" s="45">
        <v>2197301</v>
      </c>
      <c r="L6" s="45">
        <v>5843132</v>
      </c>
      <c r="M6" s="45"/>
      <c r="N6" s="46">
        <v>1.5</v>
      </c>
      <c r="O6" s="46">
        <v>0.4</v>
      </c>
      <c r="P6" s="46">
        <v>1.1000000000000001</v>
      </c>
      <c r="Q6" s="46"/>
      <c r="R6" s="45">
        <v>116698</v>
      </c>
      <c r="S6" s="45">
        <v>146203</v>
      </c>
    </row>
    <row r="7" spans="1:19" x14ac:dyDescent="0.25">
      <c r="A7" s="42">
        <v>2</v>
      </c>
      <c r="B7" s="45">
        <f t="shared" ref="B7:B19" si="0">C7+D7</f>
        <v>58496</v>
      </c>
      <c r="C7" s="45">
        <v>20327</v>
      </c>
      <c r="D7" s="45">
        <v>38169</v>
      </c>
      <c r="E7" s="45"/>
      <c r="F7" s="46">
        <v>10</v>
      </c>
      <c r="G7" s="46">
        <v>3.5</v>
      </c>
      <c r="H7" s="46">
        <v>6.5</v>
      </c>
      <c r="I7" s="46"/>
      <c r="J7" s="45">
        <f t="shared" ref="J7:J16" si="1">K7+L7</f>
        <v>17995949</v>
      </c>
      <c r="K7" s="45">
        <v>6427676</v>
      </c>
      <c r="L7" s="45">
        <v>11568273</v>
      </c>
      <c r="M7" s="45"/>
      <c r="N7" s="46">
        <v>3.4</v>
      </c>
      <c r="O7" s="46">
        <v>1.2</v>
      </c>
      <c r="P7" s="46">
        <v>2.2000000000000002</v>
      </c>
      <c r="Q7" s="46"/>
      <c r="R7" s="45">
        <v>316214</v>
      </c>
      <c r="S7" s="45">
        <v>303080</v>
      </c>
    </row>
    <row r="8" spans="1:19" x14ac:dyDescent="0.25">
      <c r="A8" s="42">
        <v>3</v>
      </c>
      <c r="B8" s="45">
        <f t="shared" si="0"/>
        <v>58446</v>
      </c>
      <c r="C8" s="45">
        <v>20280</v>
      </c>
      <c r="D8" s="45">
        <v>38166</v>
      </c>
      <c r="E8" s="45"/>
      <c r="F8" s="46">
        <v>10</v>
      </c>
      <c r="G8" s="46">
        <v>3.5</v>
      </c>
      <c r="H8" s="46">
        <v>6.5</v>
      </c>
      <c r="I8" s="46"/>
      <c r="J8" s="45">
        <f t="shared" si="1"/>
        <v>23680940</v>
      </c>
      <c r="K8" s="45">
        <v>8269503</v>
      </c>
      <c r="L8" s="45">
        <v>15411437</v>
      </c>
      <c r="M8" s="45"/>
      <c r="N8" s="46">
        <v>4.5</v>
      </c>
      <c r="O8" s="46">
        <v>1.6</v>
      </c>
      <c r="P8" s="46">
        <v>2.9</v>
      </c>
      <c r="Q8" s="46"/>
      <c r="R8" s="45">
        <v>407766</v>
      </c>
      <c r="S8" s="45">
        <v>403800</v>
      </c>
    </row>
    <row r="9" spans="1:19" x14ac:dyDescent="0.25">
      <c r="A9" s="42">
        <v>4</v>
      </c>
      <c r="B9" s="45">
        <f t="shared" si="0"/>
        <v>58799</v>
      </c>
      <c r="C9" s="45">
        <v>25816</v>
      </c>
      <c r="D9" s="45">
        <v>32983</v>
      </c>
      <c r="E9" s="45"/>
      <c r="F9" s="46">
        <v>10</v>
      </c>
      <c r="G9" s="46">
        <v>4.4000000000000004</v>
      </c>
      <c r="H9" s="46">
        <v>5.6</v>
      </c>
      <c r="I9" s="46"/>
      <c r="J9" s="45">
        <f t="shared" si="1"/>
        <v>29141365</v>
      </c>
      <c r="K9" s="45">
        <v>12848688</v>
      </c>
      <c r="L9" s="45">
        <v>16292677</v>
      </c>
      <c r="M9" s="45"/>
      <c r="N9" s="46">
        <v>5.6</v>
      </c>
      <c r="O9" s="46">
        <v>2.5</v>
      </c>
      <c r="P9" s="46">
        <v>3.1</v>
      </c>
      <c r="Q9" s="46"/>
      <c r="R9" s="45">
        <v>497702</v>
      </c>
      <c r="S9" s="45">
        <v>493972</v>
      </c>
    </row>
    <row r="10" spans="1:19" x14ac:dyDescent="0.25">
      <c r="A10" s="42">
        <v>5</v>
      </c>
      <c r="B10" s="45">
        <f t="shared" si="0"/>
        <v>58690</v>
      </c>
      <c r="C10" s="45">
        <v>24409</v>
      </c>
      <c r="D10" s="45">
        <v>34281</v>
      </c>
      <c r="E10" s="45"/>
      <c r="F10" s="46">
        <v>10</v>
      </c>
      <c r="G10" s="46">
        <v>4.2</v>
      </c>
      <c r="H10" s="46">
        <v>5.8</v>
      </c>
      <c r="I10" s="46"/>
      <c r="J10" s="45">
        <f t="shared" si="1"/>
        <v>35921069</v>
      </c>
      <c r="K10" s="45">
        <v>14896330</v>
      </c>
      <c r="L10" s="45">
        <v>21024739</v>
      </c>
      <c r="M10" s="45"/>
      <c r="N10" s="46">
        <v>6.9</v>
      </c>
      <c r="O10" s="46">
        <v>2.8</v>
      </c>
      <c r="P10" s="46">
        <v>4</v>
      </c>
      <c r="Q10" s="46"/>
      <c r="R10" s="45">
        <v>610280</v>
      </c>
      <c r="S10" s="45">
        <v>613306</v>
      </c>
    </row>
    <row r="11" spans="1:19" x14ac:dyDescent="0.25">
      <c r="A11" s="42">
        <v>6</v>
      </c>
      <c r="B11" s="45">
        <f t="shared" si="0"/>
        <v>58653</v>
      </c>
      <c r="C11" s="45">
        <v>33249</v>
      </c>
      <c r="D11" s="45">
        <v>25404</v>
      </c>
      <c r="E11" s="45"/>
      <c r="F11" s="46">
        <v>10</v>
      </c>
      <c r="G11" s="46">
        <v>5.7</v>
      </c>
      <c r="H11" s="46">
        <v>4.3</v>
      </c>
      <c r="I11" s="46"/>
      <c r="J11" s="45">
        <f t="shared" si="1"/>
        <v>44440371</v>
      </c>
      <c r="K11" s="45">
        <v>25287715</v>
      </c>
      <c r="L11" s="45">
        <v>19152656</v>
      </c>
      <c r="M11" s="45"/>
      <c r="N11" s="46">
        <v>8.5</v>
      </c>
      <c r="O11" s="46">
        <v>4.8</v>
      </c>
      <c r="P11" s="46">
        <v>3.7</v>
      </c>
      <c r="Q11" s="46"/>
      <c r="R11" s="45">
        <v>760556</v>
      </c>
      <c r="S11" s="45">
        <v>753923</v>
      </c>
    </row>
    <row r="12" spans="1:19" x14ac:dyDescent="0.25">
      <c r="A12" s="42">
        <v>7</v>
      </c>
      <c r="B12" s="45">
        <f t="shared" si="0"/>
        <v>58232</v>
      </c>
      <c r="C12" s="45">
        <v>35315</v>
      </c>
      <c r="D12" s="45">
        <v>22917</v>
      </c>
      <c r="E12" s="45"/>
      <c r="F12" s="46">
        <v>9.9</v>
      </c>
      <c r="G12" s="46">
        <v>6.1</v>
      </c>
      <c r="H12" s="46">
        <v>3.9</v>
      </c>
      <c r="I12" s="46"/>
      <c r="J12" s="45">
        <f t="shared" si="1"/>
        <v>54136782</v>
      </c>
      <c r="K12" s="45">
        <v>32854480</v>
      </c>
      <c r="L12" s="45">
        <v>21282302</v>
      </c>
      <c r="M12" s="45"/>
      <c r="N12" s="46">
        <v>10.3</v>
      </c>
      <c r="O12" s="46">
        <v>6.3</v>
      </c>
      <c r="P12" s="46">
        <v>4.0999999999999996</v>
      </c>
      <c r="Q12" s="46"/>
      <c r="R12" s="45">
        <v>930326</v>
      </c>
      <c r="S12" s="45">
        <v>928669</v>
      </c>
    </row>
    <row r="13" spans="1:19" x14ac:dyDescent="0.25">
      <c r="A13" s="42">
        <v>8</v>
      </c>
      <c r="B13" s="45">
        <f t="shared" si="0"/>
        <v>58645</v>
      </c>
      <c r="C13" s="45">
        <v>29500</v>
      </c>
      <c r="D13" s="45">
        <v>29145</v>
      </c>
      <c r="E13" s="45"/>
      <c r="F13" s="46">
        <v>10</v>
      </c>
      <c r="G13" s="46">
        <v>5</v>
      </c>
      <c r="H13" s="46">
        <v>5</v>
      </c>
      <c r="I13" s="46"/>
      <c r="J13" s="45">
        <f t="shared" si="1"/>
        <v>68723669</v>
      </c>
      <c r="K13" s="45">
        <v>34689010</v>
      </c>
      <c r="L13" s="45">
        <v>34034659</v>
      </c>
      <c r="M13" s="45"/>
      <c r="N13" s="46">
        <v>13.1</v>
      </c>
      <c r="O13" s="46">
        <v>6.6</v>
      </c>
      <c r="P13" s="46">
        <v>6.5</v>
      </c>
      <c r="Q13" s="46"/>
      <c r="R13" s="45">
        <v>1175899</v>
      </c>
      <c r="S13" s="45">
        <v>1167770</v>
      </c>
    </row>
    <row r="14" spans="1:19" x14ac:dyDescent="0.25">
      <c r="A14" s="42">
        <v>9</v>
      </c>
      <c r="B14" s="45">
        <f t="shared" si="0"/>
        <v>58638</v>
      </c>
      <c r="C14" s="45">
        <v>39192</v>
      </c>
      <c r="D14" s="45">
        <v>19446</v>
      </c>
      <c r="E14" s="45"/>
      <c r="F14" s="46">
        <v>10</v>
      </c>
      <c r="G14" s="46">
        <v>6.7</v>
      </c>
      <c r="H14" s="46">
        <v>3.3</v>
      </c>
      <c r="I14" s="46"/>
      <c r="J14" s="45">
        <f t="shared" si="1"/>
        <v>89811406</v>
      </c>
      <c r="K14" s="45">
        <v>59600235</v>
      </c>
      <c r="L14" s="45">
        <v>30211171</v>
      </c>
      <c r="M14" s="45"/>
      <c r="N14" s="46">
        <v>17.100000000000001</v>
      </c>
      <c r="O14" s="46">
        <v>11.4</v>
      </c>
      <c r="P14" s="46">
        <v>5.8</v>
      </c>
      <c r="Q14" s="46"/>
      <c r="R14" s="45">
        <v>1520724</v>
      </c>
      <c r="S14" s="45">
        <v>1553593</v>
      </c>
    </row>
    <row r="15" spans="1:19" x14ac:dyDescent="0.25">
      <c r="A15" s="42">
        <v>10</v>
      </c>
      <c r="B15" s="45">
        <f t="shared" si="0"/>
        <v>58239</v>
      </c>
      <c r="C15" s="45">
        <v>41539</v>
      </c>
      <c r="D15" s="45">
        <v>16700</v>
      </c>
      <c r="E15" s="45"/>
      <c r="F15" s="46">
        <v>9.9</v>
      </c>
      <c r="G15" s="46">
        <v>7.1</v>
      </c>
      <c r="H15" s="46">
        <v>2.9</v>
      </c>
      <c r="I15" s="46"/>
      <c r="J15" s="45">
        <f t="shared" si="1"/>
        <v>151792722</v>
      </c>
      <c r="K15" s="45">
        <v>108103160</v>
      </c>
      <c r="L15" s="45">
        <v>43689562</v>
      </c>
      <c r="M15" s="45"/>
      <c r="N15" s="46">
        <v>29</v>
      </c>
      <c r="O15" s="46">
        <v>20.6</v>
      </c>
      <c r="P15" s="46">
        <v>8.3000000000000007</v>
      </c>
      <c r="Q15" s="46"/>
      <c r="R15" s="45">
        <v>2602450</v>
      </c>
      <c r="S15" s="45">
        <v>2616141</v>
      </c>
    </row>
    <row r="16" spans="1:19" ht="17.25" x14ac:dyDescent="0.25">
      <c r="A16" s="43" t="s">
        <v>35</v>
      </c>
      <c r="B16" s="47">
        <f t="shared" si="0"/>
        <v>585633</v>
      </c>
      <c r="C16" s="47">
        <v>288456</v>
      </c>
      <c r="D16" s="47">
        <v>297177</v>
      </c>
      <c r="E16" s="47"/>
      <c r="F16" s="48">
        <v>62.8</v>
      </c>
      <c r="G16" s="48">
        <v>30.9</v>
      </c>
      <c r="H16" s="48">
        <v>31.9</v>
      </c>
      <c r="I16" s="48"/>
      <c r="J16" s="47">
        <f t="shared" si="1"/>
        <v>523684706</v>
      </c>
      <c r="K16" s="47">
        <v>305174098</v>
      </c>
      <c r="L16" s="47">
        <v>218510608</v>
      </c>
      <c r="M16" s="47"/>
      <c r="N16" s="48">
        <v>99.9</v>
      </c>
      <c r="O16" s="48">
        <v>58.3</v>
      </c>
      <c r="P16" s="48">
        <v>41.7</v>
      </c>
      <c r="Q16" s="48"/>
      <c r="R16" s="47">
        <v>1057957</v>
      </c>
      <c r="S16" s="47">
        <v>735288</v>
      </c>
    </row>
    <row r="17" spans="1:20" x14ac:dyDescent="0.25">
      <c r="A17" s="43" t="s">
        <v>17</v>
      </c>
      <c r="B17" s="47">
        <f t="shared" si="0"/>
        <v>345029</v>
      </c>
      <c r="C17" s="47">
        <v>160231</v>
      </c>
      <c r="D17" s="47">
        <v>184798</v>
      </c>
      <c r="E17" s="47"/>
      <c r="F17" s="48">
        <v>37</v>
      </c>
      <c r="G17" s="48">
        <v>17.2</v>
      </c>
      <c r="H17" s="48">
        <v>19.8</v>
      </c>
      <c r="I17" s="48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1:20" ht="17.25" x14ac:dyDescent="0.25">
      <c r="A18" s="43" t="s">
        <v>36</v>
      </c>
      <c r="B18" s="47">
        <f t="shared" si="0"/>
        <v>1950</v>
      </c>
      <c r="C18" s="47">
        <v>1230</v>
      </c>
      <c r="D18" s="47">
        <v>720</v>
      </c>
      <c r="E18" s="47"/>
      <c r="F18" s="48">
        <v>0.2</v>
      </c>
      <c r="G18" s="48">
        <v>0.1</v>
      </c>
      <c r="H18" s="48">
        <v>0.1</v>
      </c>
      <c r="I18" s="48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1:20" x14ac:dyDescent="0.25">
      <c r="A19" s="44" t="s">
        <v>18</v>
      </c>
      <c r="B19" s="49">
        <f t="shared" si="0"/>
        <v>932612</v>
      </c>
      <c r="C19" s="49">
        <v>449917</v>
      </c>
      <c r="D19" s="49">
        <v>482695</v>
      </c>
      <c r="E19" s="49"/>
      <c r="F19" s="50">
        <v>100</v>
      </c>
      <c r="G19" s="50">
        <v>48.2</v>
      </c>
      <c r="H19" s="50">
        <v>51.8</v>
      </c>
      <c r="I19" s="50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1:20" x14ac:dyDescent="0.25">
      <c r="A20" s="24" t="s">
        <v>19</v>
      </c>
      <c r="B20" s="25"/>
      <c r="C20" s="26"/>
      <c r="D20" s="25"/>
      <c r="E20" s="25"/>
      <c r="F20" s="25"/>
      <c r="G20" s="25"/>
      <c r="H20" s="25"/>
      <c r="I20" s="25"/>
      <c r="J20" s="25"/>
      <c r="K20" s="17"/>
      <c r="L20" s="17"/>
      <c r="M20" s="17"/>
      <c r="N20" s="17"/>
      <c r="O20" s="17"/>
      <c r="P20" s="17"/>
      <c r="Q20" s="17"/>
      <c r="R20" s="36"/>
      <c r="S20" s="17"/>
    </row>
    <row r="21" spans="1:20" x14ac:dyDescent="0.25">
      <c r="A21" s="24" t="s">
        <v>20</v>
      </c>
      <c r="B21" s="25"/>
      <c r="C21" s="26"/>
      <c r="D21" s="25"/>
      <c r="E21" s="25"/>
      <c r="F21" s="25"/>
      <c r="G21" s="25"/>
      <c r="H21" s="25"/>
      <c r="I21" s="25"/>
      <c r="J21" s="25"/>
      <c r="K21" s="17"/>
      <c r="L21" s="17"/>
      <c r="M21" s="17"/>
      <c r="N21" s="17"/>
      <c r="O21" s="17"/>
      <c r="P21" s="17"/>
      <c r="Q21" s="17"/>
      <c r="R21" s="36"/>
      <c r="S21" s="17"/>
    </row>
    <row r="22" spans="1:20" x14ac:dyDescent="0.25">
      <c r="A22" s="24" t="s">
        <v>21</v>
      </c>
      <c r="B22" s="25"/>
      <c r="C22" s="26"/>
      <c r="D22" s="25"/>
      <c r="E22" s="25"/>
      <c r="F22" s="25"/>
      <c r="G22" s="25"/>
      <c r="H22" s="25"/>
      <c r="I22" s="25"/>
      <c r="J22" s="25"/>
      <c r="K22" s="17"/>
      <c r="L22" s="17"/>
      <c r="M22" s="17"/>
      <c r="N22" s="17"/>
      <c r="O22" s="17"/>
      <c r="P22" s="17"/>
      <c r="Q22" s="17"/>
      <c r="R22" s="36"/>
      <c r="S22" s="37"/>
    </row>
    <row r="23" spans="1:20" x14ac:dyDescent="0.25">
      <c r="A23" s="24" t="s">
        <v>22</v>
      </c>
      <c r="B23" s="25"/>
      <c r="C23" s="26"/>
      <c r="D23" s="25"/>
      <c r="E23" s="25"/>
      <c r="F23" s="25"/>
      <c r="G23" s="25"/>
      <c r="J23" s="38"/>
      <c r="K23" s="17"/>
      <c r="L23" s="17"/>
      <c r="M23" s="17"/>
      <c r="N23" s="17"/>
      <c r="O23" s="17"/>
      <c r="P23" s="17"/>
      <c r="Q23" s="17"/>
      <c r="R23" s="36"/>
      <c r="S23" s="17"/>
    </row>
    <row r="24" spans="1:20" x14ac:dyDescent="0.25">
      <c r="A24" s="27"/>
      <c r="B24" s="17"/>
      <c r="C24" s="28"/>
      <c r="D24" s="17"/>
      <c r="E24" s="17"/>
      <c r="F24" s="17"/>
      <c r="G24" s="17"/>
      <c r="H24" s="17"/>
      <c r="I24" s="17"/>
      <c r="J24" s="38"/>
      <c r="K24" s="17"/>
      <c r="L24" s="17"/>
      <c r="M24" s="17"/>
      <c r="N24" s="36"/>
      <c r="O24" s="17"/>
      <c r="P24" s="38"/>
      <c r="Q24" s="38"/>
      <c r="R24" s="38"/>
      <c r="S24" s="39"/>
    </row>
    <row r="31" spans="1:20" x14ac:dyDescent="0.25">
      <c r="C31" s="15"/>
      <c r="D31" s="15"/>
      <c r="E31" s="15"/>
      <c r="F31" s="15"/>
      <c r="G31" s="16"/>
      <c r="H31" s="16"/>
      <c r="I31" s="16"/>
      <c r="J31" s="16"/>
      <c r="K31" s="15"/>
      <c r="L31" s="15"/>
      <c r="M31" s="15"/>
      <c r="N31" s="15"/>
      <c r="O31" s="16"/>
      <c r="P31" s="16"/>
      <c r="Q31" s="16"/>
      <c r="R31" s="16"/>
      <c r="S31" s="15"/>
      <c r="T31" s="15"/>
    </row>
    <row r="32" spans="1:20" x14ac:dyDescent="0.25">
      <c r="C32" s="15"/>
      <c r="D32" s="15"/>
      <c r="E32" s="15"/>
      <c r="F32" s="15"/>
      <c r="G32" s="16"/>
      <c r="H32" s="16"/>
      <c r="I32" s="16"/>
      <c r="J32" s="16"/>
      <c r="K32" s="15"/>
      <c r="L32" s="15"/>
      <c r="M32" s="15"/>
      <c r="N32" s="15"/>
      <c r="O32" s="16"/>
      <c r="P32" s="16"/>
      <c r="Q32" s="16"/>
      <c r="R32" s="16"/>
      <c r="S32" s="15"/>
      <c r="T32" s="15"/>
    </row>
    <row r="33" spans="3:20" x14ac:dyDescent="0.25">
      <c r="C33" s="15"/>
      <c r="D33" s="15"/>
      <c r="E33" s="15"/>
      <c r="F33" s="15"/>
      <c r="G33" s="16"/>
      <c r="H33" s="16"/>
      <c r="I33" s="16"/>
      <c r="J33" s="16"/>
      <c r="K33" s="15"/>
      <c r="L33" s="15"/>
      <c r="M33" s="15"/>
      <c r="N33" s="15"/>
      <c r="O33" s="16"/>
      <c r="P33" s="16"/>
      <c r="Q33" s="16"/>
      <c r="R33" s="16"/>
      <c r="S33" s="15"/>
      <c r="T33" s="15"/>
    </row>
    <row r="34" spans="3:20" x14ac:dyDescent="0.25">
      <c r="C34" s="15"/>
      <c r="D34" s="15"/>
      <c r="E34" s="15"/>
      <c r="F34" s="15"/>
      <c r="G34" s="16"/>
      <c r="H34" s="16"/>
      <c r="I34" s="16"/>
      <c r="J34" s="16"/>
      <c r="K34" s="15"/>
      <c r="L34" s="15"/>
      <c r="M34" s="15"/>
      <c r="N34" s="15"/>
      <c r="O34" s="16"/>
      <c r="P34" s="16"/>
      <c r="Q34" s="16"/>
      <c r="R34" s="16"/>
      <c r="S34" s="15"/>
      <c r="T34" s="15"/>
    </row>
    <row r="35" spans="3:20" x14ac:dyDescent="0.25">
      <c r="C35" s="15"/>
      <c r="D35" s="15"/>
      <c r="E35" s="15"/>
      <c r="F35" s="15"/>
      <c r="G35" s="16"/>
      <c r="H35" s="16"/>
      <c r="I35" s="16"/>
      <c r="J35" s="16"/>
      <c r="K35" s="15"/>
      <c r="L35" s="15"/>
      <c r="M35" s="15"/>
      <c r="N35" s="15"/>
      <c r="O35" s="16"/>
      <c r="P35" s="16"/>
      <c r="Q35" s="16"/>
      <c r="R35" s="16"/>
      <c r="S35" s="15"/>
      <c r="T35" s="15"/>
    </row>
    <row r="36" spans="3:20" x14ac:dyDescent="0.25">
      <c r="C36" s="15"/>
      <c r="D36" s="15"/>
      <c r="E36" s="15"/>
      <c r="F36" s="15"/>
      <c r="G36" s="16"/>
      <c r="H36" s="16"/>
      <c r="I36" s="16"/>
      <c r="J36" s="16"/>
      <c r="K36" s="15"/>
      <c r="L36" s="15"/>
      <c r="M36" s="15"/>
      <c r="N36" s="15"/>
      <c r="O36" s="16"/>
      <c r="P36" s="16"/>
      <c r="Q36" s="16"/>
      <c r="R36" s="16"/>
      <c r="S36" s="15"/>
      <c r="T36" s="15"/>
    </row>
    <row r="37" spans="3:20" x14ac:dyDescent="0.25">
      <c r="C37" s="15"/>
      <c r="D37" s="15"/>
      <c r="E37" s="15"/>
      <c r="F37" s="15"/>
      <c r="G37" s="16"/>
      <c r="H37" s="16"/>
      <c r="I37" s="16"/>
      <c r="J37" s="16"/>
      <c r="K37" s="15"/>
      <c r="L37" s="15"/>
      <c r="M37" s="15"/>
      <c r="N37" s="15"/>
      <c r="O37" s="16"/>
      <c r="P37" s="16"/>
      <c r="Q37" s="16"/>
      <c r="R37" s="16"/>
      <c r="S37" s="15"/>
      <c r="T37" s="15"/>
    </row>
    <row r="38" spans="3:20" x14ac:dyDescent="0.25">
      <c r="C38" s="15"/>
      <c r="D38" s="15"/>
      <c r="E38" s="15"/>
      <c r="F38" s="15"/>
      <c r="G38" s="16"/>
      <c r="H38" s="16"/>
      <c r="I38" s="16"/>
      <c r="J38" s="16"/>
      <c r="K38" s="15"/>
      <c r="L38" s="15"/>
      <c r="M38" s="15"/>
      <c r="N38" s="15"/>
      <c r="O38" s="16"/>
      <c r="P38" s="16"/>
      <c r="Q38" s="16"/>
      <c r="R38" s="16"/>
      <c r="S38" s="15"/>
      <c r="T38" s="15"/>
    </row>
    <row r="39" spans="3:20" x14ac:dyDescent="0.25">
      <c r="C39" s="15"/>
      <c r="D39" s="15"/>
      <c r="E39" s="15"/>
      <c r="F39" s="15"/>
      <c r="G39" s="16"/>
      <c r="H39" s="16"/>
      <c r="I39" s="16"/>
      <c r="J39" s="16"/>
      <c r="K39" s="15"/>
      <c r="L39" s="15"/>
      <c r="M39" s="15"/>
      <c r="N39" s="15"/>
      <c r="O39" s="16"/>
      <c r="P39" s="16"/>
      <c r="Q39" s="16"/>
      <c r="R39" s="16"/>
      <c r="S39" s="15"/>
      <c r="T39" s="15"/>
    </row>
    <row r="40" spans="3:20" x14ac:dyDescent="0.25">
      <c r="C40" s="15"/>
      <c r="D40" s="15"/>
      <c r="E40" s="15"/>
      <c r="F40" s="15"/>
      <c r="G40" s="16"/>
      <c r="H40" s="16"/>
      <c r="I40" s="16"/>
      <c r="J40" s="16"/>
      <c r="K40" s="15"/>
      <c r="L40" s="15"/>
      <c r="M40" s="15"/>
      <c r="N40" s="15"/>
      <c r="O40" s="16"/>
      <c r="P40" s="16"/>
      <c r="Q40" s="16"/>
      <c r="R40" s="16"/>
      <c r="S40" s="15"/>
      <c r="T40" s="15"/>
    </row>
    <row r="41" spans="3:20" x14ac:dyDescent="0.25">
      <c r="C41" s="19"/>
      <c r="D41" s="19"/>
      <c r="E41" s="19"/>
      <c r="F41" s="19"/>
      <c r="G41" s="20"/>
      <c r="H41" s="20"/>
      <c r="I41" s="20"/>
      <c r="J41" s="20"/>
      <c r="K41" s="19"/>
      <c r="L41" s="19"/>
      <c r="M41" s="19"/>
      <c r="N41" s="19"/>
      <c r="O41" s="20"/>
      <c r="P41" s="20"/>
      <c r="Q41" s="20"/>
      <c r="R41" s="20"/>
      <c r="S41" s="19"/>
      <c r="T41" s="19"/>
    </row>
    <row r="42" spans="3:20" x14ac:dyDescent="0.25">
      <c r="C42" s="19"/>
      <c r="D42" s="19"/>
      <c r="E42" s="19"/>
      <c r="F42" s="19"/>
      <c r="G42" s="20"/>
      <c r="H42" s="20"/>
      <c r="I42" s="20"/>
      <c r="J42" s="20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3:20" x14ac:dyDescent="0.25">
      <c r="C43" s="19"/>
      <c r="D43" s="19"/>
      <c r="E43" s="19"/>
      <c r="F43" s="19"/>
      <c r="G43" s="20"/>
      <c r="H43" s="20"/>
      <c r="I43" s="20"/>
      <c r="J43" s="20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3:20" x14ac:dyDescent="0.25">
      <c r="C44" s="22"/>
      <c r="D44" s="22"/>
      <c r="E44" s="22"/>
      <c r="F44" s="22"/>
      <c r="G44" s="23"/>
      <c r="H44" s="23"/>
      <c r="I44" s="23"/>
      <c r="J44" s="23"/>
      <c r="K44" s="22"/>
      <c r="L44" s="22"/>
      <c r="M44" s="22"/>
      <c r="N44" s="22"/>
      <c r="O44" s="22"/>
      <c r="P44" s="22"/>
      <c r="Q44" s="22"/>
      <c r="R44" s="22"/>
      <c r="S44" s="22"/>
      <c r="T44" s="22"/>
    </row>
  </sheetData>
  <mergeCells count="7">
    <mergeCell ref="A2:S2"/>
    <mergeCell ref="A3:A5"/>
    <mergeCell ref="B3:D3"/>
    <mergeCell ref="F3:H3"/>
    <mergeCell ref="J3:L3"/>
    <mergeCell ref="N3:P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selection sqref="A1:J2"/>
    </sheetView>
  </sheetViews>
  <sheetFormatPr baseColWidth="10" defaultRowHeight="15" x14ac:dyDescent="0.25"/>
  <cols>
    <col min="1" max="1" width="19.28515625" customWidth="1"/>
    <col min="2" max="3" width="11.5703125" bestFit="1" customWidth="1"/>
    <col min="4" max="4" width="0.7109375" customWidth="1"/>
    <col min="5" max="6" width="11.5703125" bestFit="1" customWidth="1"/>
    <col min="7" max="7" width="1" customWidth="1"/>
    <col min="8" max="8" width="12" bestFit="1" customWidth="1"/>
    <col min="9" max="10" width="11.5703125" bestFit="1" customWidth="1"/>
  </cols>
  <sheetData>
    <row r="1" spans="1:10" x14ac:dyDescent="0.25">
      <c r="A1" s="167" t="s">
        <v>41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15" customHeight="1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ht="15" customHeight="1" x14ac:dyDescent="0.25">
      <c r="A3" s="203" t="s">
        <v>0</v>
      </c>
      <c r="B3" s="166" t="s">
        <v>1</v>
      </c>
      <c r="C3" s="166"/>
      <c r="D3" s="183"/>
      <c r="E3" s="166" t="s">
        <v>2</v>
      </c>
      <c r="F3" s="166"/>
      <c r="G3" s="183"/>
      <c r="H3" s="166" t="s">
        <v>38</v>
      </c>
      <c r="I3" s="166"/>
      <c r="J3" s="166"/>
    </row>
    <row r="4" spans="1:10" ht="36" x14ac:dyDescent="0.25">
      <c r="A4" s="165"/>
      <c r="B4" s="40" t="s">
        <v>4</v>
      </c>
      <c r="C4" s="40" t="s">
        <v>5</v>
      </c>
      <c r="D4" s="183"/>
      <c r="E4" s="40" t="s">
        <v>6</v>
      </c>
      <c r="F4" s="40" t="s">
        <v>7</v>
      </c>
      <c r="G4" s="183"/>
      <c r="H4" s="40" t="s">
        <v>8</v>
      </c>
      <c r="I4" s="40" t="s">
        <v>9</v>
      </c>
      <c r="J4" s="40" t="s">
        <v>10</v>
      </c>
    </row>
    <row r="5" spans="1:10" x14ac:dyDescent="0.25">
      <c r="A5" s="166"/>
      <c r="B5" s="41" t="s">
        <v>12</v>
      </c>
      <c r="C5" s="41" t="s">
        <v>12</v>
      </c>
      <c r="D5" s="183"/>
      <c r="E5" s="41"/>
      <c r="F5" s="41" t="s">
        <v>13</v>
      </c>
      <c r="G5" s="183"/>
      <c r="H5" s="41" t="s">
        <v>12</v>
      </c>
      <c r="I5" s="41" t="s">
        <v>13</v>
      </c>
      <c r="J5" s="41" t="s">
        <v>12</v>
      </c>
    </row>
    <row r="6" spans="1:10" x14ac:dyDescent="0.25">
      <c r="A6" s="201">
        <v>1</v>
      </c>
      <c r="B6" s="68">
        <v>30000</v>
      </c>
      <c r="C6" s="68">
        <v>180000</v>
      </c>
      <c r="D6" s="68"/>
      <c r="E6" s="68">
        <v>39140</v>
      </c>
      <c r="F6" s="69">
        <v>10.1</v>
      </c>
      <c r="G6" s="69"/>
      <c r="H6" s="68">
        <v>4327430</v>
      </c>
      <c r="I6" s="69">
        <v>1.3</v>
      </c>
      <c r="J6" s="68">
        <v>110563</v>
      </c>
    </row>
    <row r="7" spans="1:10" x14ac:dyDescent="0.25">
      <c r="A7" s="201">
        <v>2</v>
      </c>
      <c r="B7" s="68">
        <v>180000</v>
      </c>
      <c r="C7" s="68">
        <v>300000</v>
      </c>
      <c r="D7" s="68"/>
      <c r="E7" s="68">
        <v>38737</v>
      </c>
      <c r="F7" s="69">
        <v>10</v>
      </c>
      <c r="G7" s="69"/>
      <c r="H7" s="68">
        <v>9528981</v>
      </c>
      <c r="I7" s="69">
        <v>2.8</v>
      </c>
      <c r="J7" s="68">
        <v>245992</v>
      </c>
    </row>
    <row r="8" spans="1:10" x14ac:dyDescent="0.25">
      <c r="A8" s="201">
        <v>3</v>
      </c>
      <c r="B8" s="68">
        <v>300000</v>
      </c>
      <c r="C8" s="68">
        <v>450000</v>
      </c>
      <c r="D8" s="68"/>
      <c r="E8" s="68">
        <v>38811</v>
      </c>
      <c r="F8" s="69">
        <v>10</v>
      </c>
      <c r="G8" s="69"/>
      <c r="H8" s="68">
        <v>14427244</v>
      </c>
      <c r="I8" s="69">
        <v>4.2</v>
      </c>
      <c r="J8" s="68">
        <v>371731</v>
      </c>
    </row>
    <row r="9" spans="1:10" x14ac:dyDescent="0.25">
      <c r="A9" s="201">
        <v>4</v>
      </c>
      <c r="B9" s="68">
        <v>450000</v>
      </c>
      <c r="C9" s="68">
        <v>600000</v>
      </c>
      <c r="D9" s="68"/>
      <c r="E9" s="68">
        <v>39217</v>
      </c>
      <c r="F9" s="69">
        <v>10.1</v>
      </c>
      <c r="G9" s="69"/>
      <c r="H9" s="68">
        <v>20306344</v>
      </c>
      <c r="I9" s="69">
        <v>5.9</v>
      </c>
      <c r="J9" s="68">
        <v>517794</v>
      </c>
    </row>
    <row r="10" spans="1:10" x14ac:dyDescent="0.25">
      <c r="A10" s="201">
        <v>5</v>
      </c>
      <c r="B10" s="68">
        <v>600000</v>
      </c>
      <c r="C10" s="68">
        <v>750000</v>
      </c>
      <c r="D10" s="68"/>
      <c r="E10" s="68">
        <v>38428</v>
      </c>
      <c r="F10" s="69">
        <v>9.9</v>
      </c>
      <c r="G10" s="69"/>
      <c r="H10" s="68">
        <v>25274214</v>
      </c>
      <c r="I10" s="69">
        <v>7.4</v>
      </c>
      <c r="J10" s="68">
        <v>657703</v>
      </c>
    </row>
    <row r="11" spans="1:10" x14ac:dyDescent="0.25">
      <c r="A11" s="201">
        <v>6</v>
      </c>
      <c r="B11" s="68">
        <v>750000</v>
      </c>
      <c r="C11" s="68">
        <v>850000</v>
      </c>
      <c r="D11" s="68"/>
      <c r="E11" s="68">
        <v>38827</v>
      </c>
      <c r="F11" s="69">
        <v>10</v>
      </c>
      <c r="G11" s="69"/>
      <c r="H11" s="68">
        <v>31113537</v>
      </c>
      <c r="I11" s="69">
        <v>9.1</v>
      </c>
      <c r="J11" s="68">
        <v>801338</v>
      </c>
    </row>
    <row r="12" spans="1:10" x14ac:dyDescent="0.25">
      <c r="A12" s="201">
        <v>7</v>
      </c>
      <c r="B12" s="68">
        <v>850000</v>
      </c>
      <c r="C12" s="68">
        <v>1000000</v>
      </c>
      <c r="D12" s="68"/>
      <c r="E12" s="68">
        <v>38910</v>
      </c>
      <c r="F12" s="69">
        <v>10</v>
      </c>
      <c r="G12" s="69"/>
      <c r="H12" s="68">
        <v>36164522</v>
      </c>
      <c r="I12" s="69">
        <v>10.6</v>
      </c>
      <c r="J12" s="68">
        <v>929440</v>
      </c>
    </row>
    <row r="13" spans="1:10" x14ac:dyDescent="0.25">
      <c r="A13" s="201">
        <v>8</v>
      </c>
      <c r="B13" s="68">
        <v>1000000</v>
      </c>
      <c r="C13" s="68">
        <v>1300000</v>
      </c>
      <c r="D13" s="68"/>
      <c r="E13" s="68">
        <v>39087</v>
      </c>
      <c r="F13" s="69">
        <v>10.1</v>
      </c>
      <c r="G13" s="69"/>
      <c r="H13" s="68">
        <v>43996470</v>
      </c>
      <c r="I13" s="69">
        <v>12.9</v>
      </c>
      <c r="J13" s="68">
        <v>1125604</v>
      </c>
    </row>
    <row r="14" spans="1:10" x14ac:dyDescent="0.25">
      <c r="A14" s="201">
        <v>9</v>
      </c>
      <c r="B14" s="68">
        <v>1300000</v>
      </c>
      <c r="C14" s="68">
        <v>1700000</v>
      </c>
      <c r="D14" s="68"/>
      <c r="E14" s="68">
        <v>38710</v>
      </c>
      <c r="F14" s="69">
        <v>10</v>
      </c>
      <c r="G14" s="69"/>
      <c r="H14" s="68">
        <v>56577670</v>
      </c>
      <c r="I14" s="69">
        <v>16.600000000000001</v>
      </c>
      <c r="J14" s="68">
        <v>1461578</v>
      </c>
    </row>
    <row r="15" spans="1:10" x14ac:dyDescent="0.25">
      <c r="A15" s="201">
        <v>10</v>
      </c>
      <c r="B15" s="68">
        <v>1700000</v>
      </c>
      <c r="C15" s="68">
        <v>15000000</v>
      </c>
      <c r="D15" s="68"/>
      <c r="E15" s="68">
        <v>38604</v>
      </c>
      <c r="F15" s="69">
        <v>9.9</v>
      </c>
      <c r="G15" s="69"/>
      <c r="H15" s="68">
        <v>99881340</v>
      </c>
      <c r="I15" s="69">
        <v>29.2</v>
      </c>
      <c r="J15" s="68">
        <v>2587331</v>
      </c>
    </row>
    <row r="16" spans="1:10" x14ac:dyDescent="0.25">
      <c r="A16" s="202" t="s">
        <v>39</v>
      </c>
      <c r="B16" s="71"/>
      <c r="C16" s="71"/>
      <c r="D16" s="71"/>
      <c r="E16" s="71">
        <v>388471</v>
      </c>
      <c r="F16" s="72">
        <v>94.7</v>
      </c>
      <c r="G16" s="72"/>
      <c r="H16" s="71">
        <v>341597752</v>
      </c>
      <c r="I16" s="72">
        <v>100</v>
      </c>
      <c r="J16" s="71">
        <v>879339</v>
      </c>
    </row>
    <row r="17" spans="1:10" x14ac:dyDescent="0.25">
      <c r="A17" s="202" t="s">
        <v>37</v>
      </c>
      <c r="B17" s="71"/>
      <c r="C17" s="71"/>
      <c r="D17" s="71"/>
      <c r="E17" s="71">
        <v>21744</v>
      </c>
      <c r="F17" s="72">
        <v>5.3</v>
      </c>
      <c r="G17" s="72"/>
      <c r="H17" s="71"/>
      <c r="I17" s="71"/>
      <c r="J17" s="71"/>
    </row>
    <row r="18" spans="1:10" x14ac:dyDescent="0.25">
      <c r="A18" s="204" t="s">
        <v>40</v>
      </c>
      <c r="B18" s="75"/>
      <c r="C18" s="75"/>
      <c r="D18" s="75"/>
      <c r="E18" s="75">
        <v>410215</v>
      </c>
      <c r="F18" s="76">
        <v>100</v>
      </c>
      <c r="G18" s="76"/>
      <c r="H18" s="75"/>
      <c r="I18" s="75"/>
      <c r="J18" s="75"/>
    </row>
    <row r="19" spans="1:10" x14ac:dyDescent="0.25">
      <c r="A19" s="18"/>
      <c r="B19" s="52"/>
      <c r="C19" s="53"/>
      <c r="D19" s="53"/>
      <c r="E19" s="21"/>
      <c r="F19" s="54"/>
      <c r="G19" s="54"/>
      <c r="H19" s="52"/>
      <c r="I19" s="52"/>
      <c r="J19" s="52"/>
    </row>
    <row r="20" spans="1:10" x14ac:dyDescent="0.25">
      <c r="A20" s="205" t="s">
        <v>113</v>
      </c>
      <c r="B20" s="207"/>
      <c r="C20" s="26"/>
      <c r="D20" s="26"/>
      <c r="E20" s="25"/>
      <c r="F20" s="25"/>
      <c r="G20" s="25"/>
      <c r="H20" s="25"/>
      <c r="I20" s="25"/>
      <c r="J20" s="25"/>
    </row>
    <row r="21" spans="1:10" x14ac:dyDescent="0.25">
      <c r="A21" s="205" t="s">
        <v>112</v>
      </c>
      <c r="B21" s="207"/>
      <c r="C21" s="26"/>
      <c r="D21" s="26"/>
      <c r="E21" s="25"/>
      <c r="F21" s="25"/>
      <c r="G21" s="25"/>
      <c r="H21" s="25"/>
      <c r="I21" s="25"/>
      <c r="J21" s="25"/>
    </row>
    <row r="22" spans="1:10" x14ac:dyDescent="0.25">
      <c r="A22" s="205"/>
      <c r="B22" s="207"/>
      <c r="C22" s="26"/>
      <c r="D22" s="26"/>
      <c r="E22" s="25"/>
      <c r="F22" s="25"/>
      <c r="G22" s="25"/>
      <c r="H22" s="25"/>
      <c r="I22" s="25"/>
      <c r="J22" s="25"/>
    </row>
  </sheetData>
  <mergeCells count="5">
    <mergeCell ref="A3:A5"/>
    <mergeCell ref="B3:C3"/>
    <mergeCell ref="E3:F3"/>
    <mergeCell ref="H3:J3"/>
    <mergeCell ref="A1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selection sqref="A1:J2"/>
    </sheetView>
  </sheetViews>
  <sheetFormatPr baseColWidth="10" defaultRowHeight="15" x14ac:dyDescent="0.25"/>
  <cols>
    <col min="1" max="1" width="27.28515625" customWidth="1"/>
    <col min="4" max="4" width="1" customWidth="1"/>
    <col min="7" max="7" width="0.7109375" customWidth="1"/>
    <col min="8" max="8" width="14.42578125" customWidth="1"/>
  </cols>
  <sheetData>
    <row r="1" spans="1:11" x14ac:dyDescent="0.25">
      <c r="A1" s="203" t="s">
        <v>47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1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</row>
    <row r="3" spans="1:11" ht="15" customHeight="1" x14ac:dyDescent="0.25">
      <c r="A3" s="203" t="s">
        <v>0</v>
      </c>
      <c r="B3" s="166" t="s">
        <v>1</v>
      </c>
      <c r="C3" s="166"/>
      <c r="D3" s="183"/>
      <c r="E3" s="166" t="s">
        <v>2</v>
      </c>
      <c r="F3" s="166"/>
      <c r="G3" s="183"/>
      <c r="H3" s="166" t="s">
        <v>43</v>
      </c>
      <c r="I3" s="166"/>
      <c r="J3" s="166"/>
    </row>
    <row r="4" spans="1:11" ht="24" x14ac:dyDescent="0.25">
      <c r="A4" s="165"/>
      <c r="B4" s="103" t="s">
        <v>4</v>
      </c>
      <c r="C4" s="103" t="s">
        <v>5</v>
      </c>
      <c r="D4" s="183"/>
      <c r="E4" s="103" t="s">
        <v>6</v>
      </c>
      <c r="F4" s="103" t="s">
        <v>7</v>
      </c>
      <c r="G4" s="183"/>
      <c r="H4" s="103" t="s">
        <v>8</v>
      </c>
      <c r="I4" s="103" t="s">
        <v>9</v>
      </c>
      <c r="J4" s="103" t="s">
        <v>10</v>
      </c>
    </row>
    <row r="5" spans="1:11" x14ac:dyDescent="0.25">
      <c r="A5" s="166"/>
      <c r="B5" s="104" t="s">
        <v>12</v>
      </c>
      <c r="C5" s="104" t="s">
        <v>12</v>
      </c>
      <c r="D5" s="183"/>
      <c r="E5" s="104"/>
      <c r="F5" s="104" t="s">
        <v>13</v>
      </c>
      <c r="G5" s="183"/>
      <c r="H5" s="104" t="s">
        <v>12</v>
      </c>
      <c r="I5" s="104" t="s">
        <v>13</v>
      </c>
      <c r="J5" s="104" t="s">
        <v>12</v>
      </c>
    </row>
    <row r="6" spans="1:11" x14ac:dyDescent="0.25">
      <c r="A6" s="201">
        <v>1</v>
      </c>
      <c r="B6" s="68">
        <v>32000</v>
      </c>
      <c r="C6" s="68">
        <v>200000</v>
      </c>
      <c r="D6" s="68"/>
      <c r="E6" s="68">
        <v>28022</v>
      </c>
      <c r="F6" s="69">
        <v>10.199999999999999</v>
      </c>
      <c r="G6" s="69"/>
      <c r="H6" s="68">
        <v>3439140</v>
      </c>
      <c r="I6" s="69">
        <v>1.3</v>
      </c>
      <c r="J6" s="68">
        <v>122730</v>
      </c>
      <c r="K6" s="206"/>
    </row>
    <row r="7" spans="1:11" x14ac:dyDescent="0.25">
      <c r="A7" s="201">
        <v>2</v>
      </c>
      <c r="B7" s="68">
        <v>200000</v>
      </c>
      <c r="C7" s="68">
        <v>400000</v>
      </c>
      <c r="D7" s="68"/>
      <c r="E7" s="68">
        <v>27516</v>
      </c>
      <c r="F7" s="69">
        <v>10</v>
      </c>
      <c r="G7" s="69"/>
      <c r="H7" s="68">
        <v>8187561</v>
      </c>
      <c r="I7" s="69">
        <v>3.2</v>
      </c>
      <c r="J7" s="68">
        <v>297556</v>
      </c>
      <c r="K7" s="206"/>
    </row>
    <row r="8" spans="1:11" x14ac:dyDescent="0.25">
      <c r="A8" s="201">
        <v>3</v>
      </c>
      <c r="B8" s="68">
        <v>400000</v>
      </c>
      <c r="C8" s="68">
        <v>560000</v>
      </c>
      <c r="D8" s="68"/>
      <c r="E8" s="68">
        <v>27305</v>
      </c>
      <c r="F8" s="69">
        <v>9.9</v>
      </c>
      <c r="G8" s="69"/>
      <c r="H8" s="68">
        <v>12727724</v>
      </c>
      <c r="I8" s="69">
        <v>5</v>
      </c>
      <c r="J8" s="68">
        <v>466132</v>
      </c>
      <c r="K8" s="206"/>
    </row>
    <row r="9" spans="1:11" x14ac:dyDescent="0.25">
      <c r="A9" s="201">
        <v>4</v>
      </c>
      <c r="B9" s="68">
        <v>564000</v>
      </c>
      <c r="C9" s="68">
        <v>700000</v>
      </c>
      <c r="D9" s="68"/>
      <c r="E9" s="68">
        <v>27494</v>
      </c>
      <c r="F9" s="69">
        <v>10</v>
      </c>
      <c r="G9" s="69"/>
      <c r="H9" s="68">
        <v>17166534</v>
      </c>
      <c r="I9" s="69">
        <v>6.7</v>
      </c>
      <c r="J9" s="68">
        <v>624374</v>
      </c>
      <c r="K9" s="206"/>
    </row>
    <row r="10" spans="1:11" x14ac:dyDescent="0.25">
      <c r="A10" s="201">
        <v>5</v>
      </c>
      <c r="B10" s="68">
        <v>700000</v>
      </c>
      <c r="C10" s="68">
        <v>800000</v>
      </c>
      <c r="D10" s="68"/>
      <c r="E10" s="68">
        <v>27510</v>
      </c>
      <c r="F10" s="69">
        <v>10</v>
      </c>
      <c r="G10" s="69"/>
      <c r="H10" s="68">
        <v>21248211</v>
      </c>
      <c r="I10" s="69">
        <v>8.3000000000000007</v>
      </c>
      <c r="J10" s="68">
        <v>772381</v>
      </c>
      <c r="K10" s="206"/>
    </row>
    <row r="11" spans="1:11" x14ac:dyDescent="0.25">
      <c r="A11" s="201">
        <v>6</v>
      </c>
      <c r="B11" s="68">
        <v>800000</v>
      </c>
      <c r="C11" s="68">
        <v>900000</v>
      </c>
      <c r="D11" s="68"/>
      <c r="E11" s="68">
        <v>27774</v>
      </c>
      <c r="F11" s="69">
        <v>10.1</v>
      </c>
      <c r="G11" s="69"/>
      <c r="H11" s="68">
        <v>23903970</v>
      </c>
      <c r="I11" s="69">
        <v>9.4</v>
      </c>
      <c r="J11" s="68">
        <v>860660</v>
      </c>
      <c r="K11" s="206"/>
    </row>
    <row r="12" spans="1:11" x14ac:dyDescent="0.25">
      <c r="A12" s="201">
        <v>7</v>
      </c>
      <c r="B12" s="68">
        <v>900000</v>
      </c>
      <c r="C12" s="68">
        <v>1100000</v>
      </c>
      <c r="D12" s="68"/>
      <c r="E12" s="68">
        <v>27266</v>
      </c>
      <c r="F12" s="69">
        <v>9.9</v>
      </c>
      <c r="G12" s="69"/>
      <c r="H12" s="68">
        <v>26954040</v>
      </c>
      <c r="I12" s="69">
        <v>10.5</v>
      </c>
      <c r="J12" s="68">
        <v>988559</v>
      </c>
      <c r="K12" s="206"/>
    </row>
    <row r="13" spans="1:11" x14ac:dyDescent="0.25">
      <c r="A13" s="201">
        <v>8</v>
      </c>
      <c r="B13" s="68">
        <v>1100000</v>
      </c>
      <c r="C13" s="68">
        <v>1300000</v>
      </c>
      <c r="D13" s="68"/>
      <c r="E13" s="68">
        <v>27695</v>
      </c>
      <c r="F13" s="69">
        <v>10.1</v>
      </c>
      <c r="G13" s="69"/>
      <c r="H13" s="68">
        <v>33532150</v>
      </c>
      <c r="I13" s="69">
        <v>13.1</v>
      </c>
      <c r="J13" s="68">
        <v>1210766</v>
      </c>
      <c r="K13" s="206"/>
    </row>
    <row r="14" spans="1:11" x14ac:dyDescent="0.25">
      <c r="A14" s="201">
        <v>9</v>
      </c>
      <c r="B14" s="68">
        <v>1400000</v>
      </c>
      <c r="C14" s="68">
        <v>1600000</v>
      </c>
      <c r="D14" s="68"/>
      <c r="E14" s="68">
        <v>27566</v>
      </c>
      <c r="F14" s="69">
        <v>10</v>
      </c>
      <c r="G14" s="69"/>
      <c r="H14" s="68">
        <v>40987550</v>
      </c>
      <c r="I14" s="69">
        <v>16</v>
      </c>
      <c r="J14" s="68">
        <v>1486888</v>
      </c>
      <c r="K14" s="206"/>
    </row>
    <row r="15" spans="1:11" x14ac:dyDescent="0.25">
      <c r="A15" s="201">
        <v>10</v>
      </c>
      <c r="B15" s="68">
        <v>1700000</v>
      </c>
      <c r="C15" s="68">
        <v>15000000</v>
      </c>
      <c r="D15" s="68"/>
      <c r="E15" s="68">
        <v>27395</v>
      </c>
      <c r="F15" s="69">
        <v>9.9</v>
      </c>
      <c r="G15" s="69"/>
      <c r="H15" s="68">
        <v>67456740</v>
      </c>
      <c r="I15" s="69">
        <v>26.4</v>
      </c>
      <c r="J15" s="68">
        <v>2462374</v>
      </c>
      <c r="K15" s="206"/>
    </row>
    <row r="16" spans="1:11" x14ac:dyDescent="0.25">
      <c r="A16" s="202" t="s">
        <v>44</v>
      </c>
      <c r="B16" s="71"/>
      <c r="C16" s="71"/>
      <c r="D16" s="71"/>
      <c r="E16" s="71">
        <v>275543</v>
      </c>
      <c r="F16" s="72">
        <v>96.2</v>
      </c>
      <c r="G16" s="72"/>
      <c r="H16" s="71">
        <v>255603620</v>
      </c>
      <c r="I16" s="72">
        <v>99.9</v>
      </c>
      <c r="J16" s="71">
        <v>927636</v>
      </c>
      <c r="K16" s="206"/>
    </row>
    <row r="17" spans="1:11" x14ac:dyDescent="0.25">
      <c r="A17" s="202" t="s">
        <v>42</v>
      </c>
      <c r="B17" s="71"/>
      <c r="C17" s="71"/>
      <c r="D17" s="71"/>
      <c r="E17" s="71">
        <v>10907</v>
      </c>
      <c r="F17" s="72">
        <v>3.8</v>
      </c>
      <c r="G17" s="72"/>
      <c r="H17" s="71"/>
      <c r="I17" s="71"/>
      <c r="J17" s="71"/>
      <c r="K17" s="206"/>
    </row>
    <row r="18" spans="1:11" x14ac:dyDescent="0.25">
      <c r="A18" s="204" t="s">
        <v>45</v>
      </c>
      <c r="B18" s="75"/>
      <c r="C18" s="75"/>
      <c r="D18" s="75"/>
      <c r="E18" s="75">
        <v>286450</v>
      </c>
      <c r="F18" s="76">
        <v>100</v>
      </c>
      <c r="G18" s="76"/>
      <c r="H18" s="75"/>
      <c r="I18" s="75"/>
      <c r="J18" s="75"/>
      <c r="K18" s="58"/>
    </row>
    <row r="19" spans="1:11" x14ac:dyDescent="0.25">
      <c r="A19" s="60"/>
      <c r="B19" s="61"/>
      <c r="C19" s="62"/>
      <c r="D19" s="62"/>
      <c r="E19" s="63"/>
      <c r="F19" s="64"/>
      <c r="G19" s="64"/>
      <c r="H19" s="61"/>
      <c r="I19" s="61"/>
      <c r="J19" s="61"/>
    </row>
    <row r="20" spans="1:11" x14ac:dyDescent="0.25">
      <c r="A20" s="205" t="s">
        <v>111</v>
      </c>
      <c r="B20" s="121"/>
      <c r="C20" s="121"/>
      <c r="D20" s="121"/>
      <c r="E20" s="121"/>
      <c r="F20" s="121"/>
      <c r="G20" s="121"/>
      <c r="H20" s="121"/>
      <c r="I20" s="121"/>
      <c r="J20" s="121"/>
    </row>
    <row r="21" spans="1:11" x14ac:dyDescent="0.25">
      <c r="A21" s="205" t="s">
        <v>112</v>
      </c>
      <c r="B21" s="121"/>
      <c r="C21" s="121"/>
      <c r="D21" s="121"/>
      <c r="E21" s="121"/>
      <c r="F21" s="121"/>
      <c r="G21" s="121"/>
      <c r="H21" s="121"/>
      <c r="I21" s="121"/>
      <c r="J21" s="121"/>
    </row>
    <row r="22" spans="1:11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1"/>
    </row>
  </sheetData>
  <mergeCells count="5">
    <mergeCell ref="A3:A5"/>
    <mergeCell ref="B3:C3"/>
    <mergeCell ref="E3:F3"/>
    <mergeCell ref="H3:J3"/>
    <mergeCell ref="A1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G11" sqref="G11"/>
    </sheetView>
  </sheetViews>
  <sheetFormatPr baseColWidth="10" defaultRowHeight="15" x14ac:dyDescent="0.25"/>
  <cols>
    <col min="1" max="1" width="20.42578125" customWidth="1"/>
    <col min="4" max="4" width="1" customWidth="1"/>
    <col min="7" max="7" width="14" customWidth="1"/>
    <col min="8" max="8" width="1" customWidth="1"/>
    <col min="9" max="9" width="25.7109375" customWidth="1"/>
    <col min="10" max="10" width="39.85546875" customWidth="1"/>
    <col min="11" max="11" width="1" customWidth="1"/>
    <col min="15" max="15" width="1.140625" customWidth="1"/>
    <col min="17" max="17" width="16.42578125" customWidth="1"/>
  </cols>
  <sheetData>
    <row r="1" spans="1:20" ht="15" customHeight="1" x14ac:dyDescent="0.25">
      <c r="A1" s="198" t="s">
        <v>82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20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</row>
    <row r="3" spans="1:20" s="121" customFormat="1" ht="17.25" customHeight="1" x14ac:dyDescent="0.2">
      <c r="A3" s="203" t="s">
        <v>0</v>
      </c>
      <c r="B3" s="233" t="s">
        <v>106</v>
      </c>
      <c r="C3" s="233"/>
      <c r="D3" s="199"/>
      <c r="E3" s="233" t="s">
        <v>107</v>
      </c>
      <c r="F3" s="233"/>
      <c r="G3" s="233"/>
      <c r="H3" s="199"/>
      <c r="I3" s="234" t="s">
        <v>108</v>
      </c>
      <c r="J3" s="234"/>
      <c r="K3" s="200"/>
      <c r="L3" s="234" t="s">
        <v>109</v>
      </c>
      <c r="M3" s="234"/>
      <c r="N3" s="234"/>
      <c r="O3" s="200"/>
      <c r="P3" s="233" t="s">
        <v>110</v>
      </c>
      <c r="Q3" s="233"/>
      <c r="R3" s="189"/>
      <c r="S3" s="190"/>
      <c r="T3" s="190"/>
    </row>
    <row r="4" spans="1:20" s="121" customFormat="1" ht="24" x14ac:dyDescent="0.2">
      <c r="A4" s="165"/>
      <c r="B4" s="191" t="s">
        <v>48</v>
      </c>
      <c r="C4" s="191" t="s">
        <v>49</v>
      </c>
      <c r="D4" s="199"/>
      <c r="E4" s="192" t="s">
        <v>14</v>
      </c>
      <c r="F4" s="193" t="s">
        <v>50</v>
      </c>
      <c r="G4" s="193" t="s">
        <v>51</v>
      </c>
      <c r="H4" s="199"/>
      <c r="I4" s="193" t="s">
        <v>48</v>
      </c>
      <c r="J4" s="193" t="s">
        <v>49</v>
      </c>
      <c r="K4" s="199"/>
      <c r="L4" s="193" t="s">
        <v>14</v>
      </c>
      <c r="M4" s="193" t="s">
        <v>50</v>
      </c>
      <c r="N4" s="193" t="s">
        <v>51</v>
      </c>
      <c r="O4" s="199"/>
      <c r="P4" s="193" t="s">
        <v>48</v>
      </c>
      <c r="Q4" s="193" t="s">
        <v>49</v>
      </c>
      <c r="R4" s="194"/>
    </row>
    <row r="5" spans="1:20" s="121" customFormat="1" ht="12" x14ac:dyDescent="0.2">
      <c r="A5" s="166"/>
      <c r="B5" s="195"/>
      <c r="C5" s="196"/>
      <c r="D5" s="199"/>
      <c r="E5" s="196" t="s">
        <v>13</v>
      </c>
      <c r="F5" s="196" t="s">
        <v>13</v>
      </c>
      <c r="G5" s="196" t="s">
        <v>13</v>
      </c>
      <c r="H5" s="199"/>
      <c r="I5" s="196" t="s">
        <v>12</v>
      </c>
      <c r="J5" s="196" t="s">
        <v>12</v>
      </c>
      <c r="K5" s="199"/>
      <c r="L5" s="196" t="s">
        <v>13</v>
      </c>
      <c r="M5" s="196" t="s">
        <v>13</v>
      </c>
      <c r="N5" s="196" t="s">
        <v>13</v>
      </c>
      <c r="O5" s="199"/>
      <c r="P5" s="196" t="s">
        <v>12</v>
      </c>
      <c r="Q5" s="196" t="s">
        <v>12</v>
      </c>
      <c r="R5" s="197"/>
    </row>
    <row r="6" spans="1:20" x14ac:dyDescent="0.25">
      <c r="A6" s="55">
        <v>1</v>
      </c>
      <c r="B6" s="68">
        <v>388</v>
      </c>
      <c r="C6" s="68">
        <v>27634</v>
      </c>
      <c r="D6" s="68"/>
      <c r="E6" s="69">
        <v>9.1</v>
      </c>
      <c r="F6" s="69">
        <v>0.1</v>
      </c>
      <c r="G6" s="69">
        <v>9.1</v>
      </c>
      <c r="H6" s="69"/>
      <c r="I6" s="68">
        <v>65184</v>
      </c>
      <c r="J6" s="68">
        <v>3373956</v>
      </c>
      <c r="K6" s="68"/>
      <c r="L6" s="69">
        <v>1.3</v>
      </c>
      <c r="M6" s="69">
        <v>0</v>
      </c>
      <c r="N6" s="69">
        <v>1.3</v>
      </c>
      <c r="O6" s="69"/>
      <c r="P6" s="68">
        <v>168000</v>
      </c>
      <c r="Q6" s="68">
        <v>122094</v>
      </c>
      <c r="R6" s="70"/>
    </row>
    <row r="7" spans="1:20" x14ac:dyDescent="0.25">
      <c r="A7" s="55">
        <v>2</v>
      </c>
      <c r="B7" s="68">
        <v>4644</v>
      </c>
      <c r="C7" s="68">
        <v>22872</v>
      </c>
      <c r="D7" s="68"/>
      <c r="E7" s="69">
        <v>9.1</v>
      </c>
      <c r="F7" s="69">
        <v>1.5</v>
      </c>
      <c r="G7" s="69">
        <v>7.5</v>
      </c>
      <c r="H7" s="69"/>
      <c r="I7" s="68">
        <v>1443521</v>
      </c>
      <c r="J7" s="68">
        <v>6744040</v>
      </c>
      <c r="K7" s="68"/>
      <c r="L7" s="69">
        <v>3.2</v>
      </c>
      <c r="M7" s="69">
        <v>0.6</v>
      </c>
      <c r="N7" s="69">
        <v>2.6</v>
      </c>
      <c r="O7" s="69"/>
      <c r="P7" s="68">
        <v>310836</v>
      </c>
      <c r="Q7" s="68">
        <v>294860</v>
      </c>
      <c r="R7" s="70"/>
    </row>
    <row r="8" spans="1:20" x14ac:dyDescent="0.25">
      <c r="A8" s="55">
        <v>3</v>
      </c>
      <c r="B8" s="68">
        <v>4948</v>
      </c>
      <c r="C8" s="68">
        <v>22357</v>
      </c>
      <c r="D8" s="68"/>
      <c r="E8" s="69">
        <v>9.1</v>
      </c>
      <c r="F8" s="69">
        <v>1.6</v>
      </c>
      <c r="G8" s="69">
        <v>7.4</v>
      </c>
      <c r="H8" s="69"/>
      <c r="I8" s="68">
        <v>2424060</v>
      </c>
      <c r="J8" s="68">
        <v>10303664</v>
      </c>
      <c r="K8" s="68"/>
      <c r="L8" s="69">
        <v>5</v>
      </c>
      <c r="M8" s="69">
        <v>0.9</v>
      </c>
      <c r="N8" s="69">
        <v>4</v>
      </c>
      <c r="O8" s="69"/>
      <c r="P8" s="68">
        <v>489907</v>
      </c>
      <c r="Q8" s="68">
        <v>460870</v>
      </c>
      <c r="R8" s="70"/>
    </row>
    <row r="9" spans="1:20" x14ac:dyDescent="0.25">
      <c r="A9" s="55">
        <v>4</v>
      </c>
      <c r="B9" s="68">
        <v>12056</v>
      </c>
      <c r="C9" s="68">
        <v>15438</v>
      </c>
      <c r="D9" s="68"/>
      <c r="E9" s="69">
        <v>9.1</v>
      </c>
      <c r="F9" s="69">
        <v>4</v>
      </c>
      <c r="G9" s="69">
        <v>5.0999999999999996</v>
      </c>
      <c r="H9" s="69"/>
      <c r="I9" s="68">
        <v>7665652</v>
      </c>
      <c r="J9" s="68">
        <v>9500882</v>
      </c>
      <c r="K9" s="68"/>
      <c r="L9" s="69">
        <v>6.7</v>
      </c>
      <c r="M9" s="69">
        <v>3</v>
      </c>
      <c r="N9" s="69">
        <v>3.7</v>
      </c>
      <c r="O9" s="69"/>
      <c r="P9" s="68">
        <v>635837</v>
      </c>
      <c r="Q9" s="68">
        <v>615422</v>
      </c>
      <c r="R9" s="70"/>
    </row>
    <row r="10" spans="1:20" x14ac:dyDescent="0.25">
      <c r="A10" s="55">
        <v>5</v>
      </c>
      <c r="B10" s="68">
        <v>15826</v>
      </c>
      <c r="C10" s="68">
        <v>11684</v>
      </c>
      <c r="D10" s="68"/>
      <c r="E10" s="69">
        <v>9.1</v>
      </c>
      <c r="F10" s="69">
        <v>5.2</v>
      </c>
      <c r="G10" s="69">
        <v>3.8</v>
      </c>
      <c r="H10" s="69"/>
      <c r="I10" s="68">
        <v>12213571</v>
      </c>
      <c r="J10" s="68">
        <v>9034640</v>
      </c>
      <c r="K10" s="68"/>
      <c r="L10" s="69">
        <v>8.3000000000000007</v>
      </c>
      <c r="M10" s="69">
        <v>4.8</v>
      </c>
      <c r="N10" s="69">
        <v>3.5</v>
      </c>
      <c r="O10" s="69"/>
      <c r="P10" s="68">
        <v>771741</v>
      </c>
      <c r="Q10" s="68">
        <v>773249</v>
      </c>
      <c r="R10" s="70"/>
    </row>
    <row r="11" spans="1:20" x14ac:dyDescent="0.25">
      <c r="A11" s="55">
        <v>6</v>
      </c>
      <c r="B11" s="68">
        <v>20020</v>
      </c>
      <c r="C11" s="68">
        <v>7754</v>
      </c>
      <c r="D11" s="68"/>
      <c r="E11" s="69">
        <v>9.1</v>
      </c>
      <c r="F11" s="69">
        <v>6.6</v>
      </c>
      <c r="G11" s="69">
        <v>2.6</v>
      </c>
      <c r="H11" s="69"/>
      <c r="I11" s="68">
        <v>17311330</v>
      </c>
      <c r="J11" s="68">
        <v>6592640</v>
      </c>
      <c r="K11" s="68"/>
      <c r="L11" s="69">
        <v>9.4</v>
      </c>
      <c r="M11" s="69">
        <v>6.8</v>
      </c>
      <c r="N11" s="69">
        <v>2.6</v>
      </c>
      <c r="O11" s="69"/>
      <c r="P11" s="68">
        <v>864702</v>
      </c>
      <c r="Q11" s="68">
        <v>850224</v>
      </c>
      <c r="R11" s="70"/>
    </row>
    <row r="12" spans="1:20" x14ac:dyDescent="0.25">
      <c r="A12" s="55">
        <v>7</v>
      </c>
      <c r="B12" s="68">
        <v>24151</v>
      </c>
      <c r="C12" s="68">
        <v>3115</v>
      </c>
      <c r="D12" s="68"/>
      <c r="E12" s="69">
        <v>9.1</v>
      </c>
      <c r="F12" s="69">
        <v>8</v>
      </c>
      <c r="G12" s="69">
        <v>1</v>
      </c>
      <c r="H12" s="69"/>
      <c r="I12" s="68">
        <v>23896100</v>
      </c>
      <c r="J12" s="68">
        <v>3057940</v>
      </c>
      <c r="K12" s="68"/>
      <c r="L12" s="69">
        <v>10.5</v>
      </c>
      <c r="M12" s="69">
        <v>9.3000000000000007</v>
      </c>
      <c r="N12" s="69">
        <v>1.2</v>
      </c>
      <c r="O12" s="69"/>
      <c r="P12" s="68">
        <v>989446</v>
      </c>
      <c r="Q12" s="68">
        <v>981682</v>
      </c>
      <c r="R12" s="70"/>
    </row>
    <row r="13" spans="1:20" x14ac:dyDescent="0.25">
      <c r="A13" s="55">
        <v>8</v>
      </c>
      <c r="B13" s="68">
        <v>25109</v>
      </c>
      <c r="C13" s="68">
        <v>2586</v>
      </c>
      <c r="D13" s="68"/>
      <c r="E13" s="69">
        <v>9.1</v>
      </c>
      <c r="F13" s="69">
        <v>8.3000000000000007</v>
      </c>
      <c r="G13" s="69">
        <v>0.9</v>
      </c>
      <c r="H13" s="69"/>
      <c r="I13" s="68">
        <v>30297700</v>
      </c>
      <c r="J13" s="68">
        <v>3234450</v>
      </c>
      <c r="K13" s="68"/>
      <c r="L13" s="69">
        <v>13.1</v>
      </c>
      <c r="M13" s="69">
        <v>11.9</v>
      </c>
      <c r="N13" s="69">
        <v>1.3</v>
      </c>
      <c r="O13" s="69"/>
      <c r="P13" s="68">
        <v>1206647</v>
      </c>
      <c r="Q13" s="68">
        <v>1250754</v>
      </c>
      <c r="R13" s="70"/>
    </row>
    <row r="14" spans="1:20" x14ac:dyDescent="0.25">
      <c r="A14" s="55">
        <v>9</v>
      </c>
      <c r="B14" s="68">
        <v>23730</v>
      </c>
      <c r="C14" s="68">
        <v>3836</v>
      </c>
      <c r="D14" s="68"/>
      <c r="E14" s="69">
        <v>9.1</v>
      </c>
      <c r="F14" s="69">
        <v>7.8</v>
      </c>
      <c r="G14" s="69">
        <v>1.3</v>
      </c>
      <c r="H14" s="69"/>
      <c r="I14" s="68">
        <v>35268450</v>
      </c>
      <c r="J14" s="68">
        <v>5719100</v>
      </c>
      <c r="K14" s="68"/>
      <c r="L14" s="69">
        <v>16</v>
      </c>
      <c r="M14" s="69">
        <v>13.8</v>
      </c>
      <c r="N14" s="69">
        <v>2.2000000000000002</v>
      </c>
      <c r="O14" s="69"/>
      <c r="P14" s="68">
        <v>1486239</v>
      </c>
      <c r="Q14" s="68">
        <v>1490902</v>
      </c>
      <c r="R14" s="70"/>
    </row>
    <row r="15" spans="1:20" x14ac:dyDescent="0.25">
      <c r="A15" s="55">
        <v>10</v>
      </c>
      <c r="B15" s="68">
        <v>24341</v>
      </c>
      <c r="C15" s="68">
        <v>3054</v>
      </c>
      <c r="D15" s="68"/>
      <c r="E15" s="69">
        <v>9.1</v>
      </c>
      <c r="F15" s="69">
        <v>8</v>
      </c>
      <c r="G15" s="69">
        <v>1</v>
      </c>
      <c r="H15" s="69"/>
      <c r="I15" s="68">
        <v>58425200</v>
      </c>
      <c r="J15" s="68">
        <v>9031540</v>
      </c>
      <c r="K15" s="68"/>
      <c r="L15" s="69">
        <v>26.4</v>
      </c>
      <c r="M15" s="69">
        <v>22.9</v>
      </c>
      <c r="N15" s="69">
        <v>3.5</v>
      </c>
      <c r="O15" s="69"/>
      <c r="P15" s="68">
        <v>2400279</v>
      </c>
      <c r="Q15" s="68">
        <v>2957282</v>
      </c>
      <c r="R15" s="70"/>
    </row>
    <row r="16" spans="1:20" x14ac:dyDescent="0.25">
      <c r="A16" s="56" t="s">
        <v>103</v>
      </c>
      <c r="B16" s="71">
        <v>155213</v>
      </c>
      <c r="C16" s="71">
        <v>120330</v>
      </c>
      <c r="D16" s="71"/>
      <c r="E16" s="72">
        <v>96.2</v>
      </c>
      <c r="F16" s="72">
        <v>54.2</v>
      </c>
      <c r="G16" s="72">
        <v>42</v>
      </c>
      <c r="H16" s="72"/>
      <c r="I16" s="71">
        <v>189010768</v>
      </c>
      <c r="J16" s="71">
        <v>69966808</v>
      </c>
      <c r="K16" s="71"/>
      <c r="L16" s="72">
        <v>99.9</v>
      </c>
      <c r="M16" s="72">
        <v>73</v>
      </c>
      <c r="N16" s="72">
        <v>27</v>
      </c>
      <c r="O16" s="72"/>
      <c r="P16" s="71">
        <v>1217751</v>
      </c>
      <c r="Q16" s="71">
        <v>553418</v>
      </c>
      <c r="R16" s="73"/>
    </row>
    <row r="17" spans="1:18" x14ac:dyDescent="0.25">
      <c r="A17" s="56" t="s">
        <v>104</v>
      </c>
      <c r="B17" s="71">
        <v>2967</v>
      </c>
      <c r="C17" s="71">
        <v>7940</v>
      </c>
      <c r="D17" s="71"/>
      <c r="E17" s="72">
        <v>3.8</v>
      </c>
      <c r="F17" s="72">
        <v>1</v>
      </c>
      <c r="G17" s="72">
        <v>2.8</v>
      </c>
      <c r="H17" s="72"/>
      <c r="I17" s="71"/>
      <c r="J17" s="71"/>
      <c r="K17" s="71"/>
      <c r="L17" s="71"/>
      <c r="M17" s="71"/>
      <c r="N17" s="71"/>
      <c r="O17" s="71"/>
      <c r="P17" s="71"/>
      <c r="Q17" s="71"/>
      <c r="R17" s="74"/>
    </row>
    <row r="18" spans="1:18" x14ac:dyDescent="0.25">
      <c r="A18" s="57" t="s">
        <v>105</v>
      </c>
      <c r="B18" s="75">
        <v>158180</v>
      </c>
      <c r="C18" s="75">
        <v>128270</v>
      </c>
      <c r="D18" s="75"/>
      <c r="E18" s="76">
        <v>100</v>
      </c>
      <c r="F18" s="76">
        <v>55.2</v>
      </c>
      <c r="G18" s="76">
        <v>44.8</v>
      </c>
      <c r="H18" s="76"/>
      <c r="I18" s="75"/>
      <c r="J18" s="75"/>
      <c r="K18" s="75"/>
      <c r="L18" s="75"/>
      <c r="M18" s="75"/>
      <c r="N18" s="75"/>
      <c r="O18" s="75"/>
      <c r="P18" s="75"/>
      <c r="Q18" s="75"/>
      <c r="R18" s="74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8" x14ac:dyDescent="0.25">
      <c r="A20" s="77" t="s">
        <v>52</v>
      </c>
    </row>
    <row r="21" spans="1:18" x14ac:dyDescent="0.25">
      <c r="A21" s="77" t="s">
        <v>53</v>
      </c>
    </row>
    <row r="22" spans="1:18" x14ac:dyDescent="0.25">
      <c r="A22" s="77" t="s">
        <v>54</v>
      </c>
    </row>
    <row r="23" spans="1:18" x14ac:dyDescent="0.25">
      <c r="A23" s="59" t="s">
        <v>46</v>
      </c>
    </row>
    <row r="25" spans="1:18" x14ac:dyDescent="0.25"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</sheetData>
  <mergeCells count="7">
    <mergeCell ref="A1:Q2"/>
    <mergeCell ref="A3:A5"/>
    <mergeCell ref="B3:C3"/>
    <mergeCell ref="E3:G3"/>
    <mergeCell ref="I3:J3"/>
    <mergeCell ref="L3:N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Augier</dc:creator>
  <cp:lastModifiedBy>Miguel Barilaro</cp:lastModifiedBy>
  <dcterms:created xsi:type="dcterms:W3CDTF">2026-08-06T12:04:53Z</dcterms:created>
  <dcterms:modified xsi:type="dcterms:W3CDTF">2026-08-18T12:09:00Z</dcterms:modified>
</cp:coreProperties>
</file>